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0" windowWidth="17025" windowHeight="9360" tabRatio="611" activeTab="0"/>
  </bookViews>
  <sheets>
    <sheet name="笔试和计算机成绩" sheetId="1" r:id="rId1"/>
  </sheets>
  <definedNames/>
  <calcPr fullCalcOnLoad="1"/>
</workbook>
</file>

<file path=xl/sharedStrings.xml><?xml version="1.0" encoding="utf-8"?>
<sst xmlns="http://schemas.openxmlformats.org/spreadsheetml/2006/main" count="776" uniqueCount="182">
  <si>
    <t>序号</t>
  </si>
  <si>
    <t>姓名</t>
  </si>
  <si>
    <t>性别</t>
  </si>
  <si>
    <t>杨世瑜</t>
  </si>
  <si>
    <t>陈冲</t>
  </si>
  <si>
    <t>侯志丽</t>
  </si>
  <si>
    <t>毕春灵</t>
  </si>
  <si>
    <t>王晓燕</t>
  </si>
  <si>
    <t>张愉</t>
  </si>
  <si>
    <t>李艳琼</t>
  </si>
  <si>
    <t>宋依静</t>
  </si>
  <si>
    <t>冯睿</t>
  </si>
  <si>
    <t>张惠婷</t>
  </si>
  <si>
    <t>彭思翔</t>
  </si>
  <si>
    <t>张芳芳</t>
  </si>
  <si>
    <t>杨文艳</t>
  </si>
  <si>
    <t>彭晨</t>
  </si>
  <si>
    <t>白庆</t>
  </si>
  <si>
    <t>刘婷</t>
  </si>
  <si>
    <t>苏成赢</t>
  </si>
  <si>
    <t>范婷</t>
  </si>
  <si>
    <t>初明佳</t>
  </si>
  <si>
    <t>邓焱</t>
  </si>
  <si>
    <t>周洛杰</t>
  </si>
  <si>
    <t>陈治锟</t>
  </si>
  <si>
    <t>臧婧夏</t>
  </si>
  <si>
    <t>郎丹</t>
  </si>
  <si>
    <t>普婧</t>
  </si>
  <si>
    <t>曾静</t>
  </si>
  <si>
    <t>李文波</t>
  </si>
  <si>
    <t>徐雅琦</t>
  </si>
  <si>
    <t>吴艳明</t>
  </si>
  <si>
    <t>杨燕</t>
  </si>
  <si>
    <t>付贤雨</t>
  </si>
  <si>
    <t>廖亚梅</t>
  </si>
  <si>
    <t>赵璇</t>
  </si>
  <si>
    <t>杨梓溪</t>
  </si>
  <si>
    <t>李萍萍</t>
  </si>
  <si>
    <t>刘雅莹</t>
  </si>
  <si>
    <t>何姗蔓</t>
  </si>
  <si>
    <t>周梅</t>
  </si>
  <si>
    <t>徐秋</t>
  </si>
  <si>
    <t>范均</t>
  </si>
  <si>
    <t>王艺锦</t>
  </si>
  <si>
    <t>李涛</t>
  </si>
  <si>
    <t>张嵩</t>
  </si>
  <si>
    <t>巨然</t>
  </si>
  <si>
    <t>井丽</t>
  </si>
  <si>
    <t>夏玉霞</t>
  </si>
  <si>
    <t>陈为杉</t>
  </si>
  <si>
    <t>孔德姣</t>
  </si>
  <si>
    <t>杨瑶</t>
  </si>
  <si>
    <t>马燕超</t>
  </si>
  <si>
    <t>马燕</t>
  </si>
  <si>
    <t>符春苗</t>
  </si>
  <si>
    <t>霍钇潼</t>
  </si>
  <si>
    <t>刘静</t>
  </si>
  <si>
    <t>张倩</t>
  </si>
  <si>
    <t>宋娟</t>
  </si>
  <si>
    <t>吴云彤</t>
  </si>
  <si>
    <t>普梦霞</t>
  </si>
  <si>
    <t>李秋波</t>
  </si>
  <si>
    <t>杨京润</t>
  </si>
  <si>
    <t>徐明杰</t>
  </si>
  <si>
    <t>黄菊</t>
  </si>
  <si>
    <t>李菊</t>
  </si>
  <si>
    <t>牛雅苑</t>
  </si>
  <si>
    <t>赵浩帆</t>
  </si>
  <si>
    <t>杨嘉</t>
  </si>
  <si>
    <t>顾燕</t>
  </si>
  <si>
    <t>苏俊琪</t>
  </si>
  <si>
    <t>屠梓豪</t>
  </si>
  <si>
    <t>范甜甜</t>
  </si>
  <si>
    <t>涂宜君</t>
  </si>
  <si>
    <t>陈虹</t>
  </si>
  <si>
    <t>吴继莲</t>
  </si>
  <si>
    <t>李凤</t>
  </si>
  <si>
    <t>王雨欣</t>
  </si>
  <si>
    <t>周倩</t>
  </si>
  <si>
    <t>肖静芸</t>
  </si>
  <si>
    <t>攸嘉</t>
  </si>
  <si>
    <t>杨璐</t>
  </si>
  <si>
    <t>吕明阳</t>
  </si>
  <si>
    <t>王赫</t>
  </si>
  <si>
    <t>谭晓梅</t>
  </si>
  <si>
    <t>吴笑蕊</t>
  </si>
  <si>
    <t>张衡</t>
  </si>
  <si>
    <t>杨继萍</t>
  </si>
  <si>
    <t>王凤莹</t>
  </si>
  <si>
    <t>许文锦</t>
  </si>
  <si>
    <t>王思琦</t>
  </si>
  <si>
    <t>曹莹</t>
  </si>
  <si>
    <t>杨焦</t>
  </si>
  <si>
    <t>张春美</t>
  </si>
  <si>
    <t>谭韫</t>
  </si>
  <si>
    <t>江林蓉</t>
  </si>
  <si>
    <t>罗昊</t>
  </si>
  <si>
    <t>布蕊</t>
  </si>
  <si>
    <t>尚琦林</t>
  </si>
  <si>
    <t>王敏</t>
  </si>
  <si>
    <t>杨杰</t>
  </si>
  <si>
    <t>李旻展</t>
  </si>
  <si>
    <t>杨欢</t>
  </si>
  <si>
    <t>时晨</t>
  </si>
  <si>
    <t>张坤</t>
  </si>
  <si>
    <t>杜雯婷</t>
  </si>
  <si>
    <t>杨晴雯</t>
  </si>
  <si>
    <t>陈鲜蕊</t>
  </si>
  <si>
    <t>胡利娟</t>
  </si>
  <si>
    <t>陈文婷</t>
  </si>
  <si>
    <t>曾云佳</t>
  </si>
  <si>
    <t>杨晓宇</t>
  </si>
  <si>
    <t>昌静</t>
  </si>
  <si>
    <t>靳园园</t>
  </si>
  <si>
    <t>刘颖</t>
  </si>
  <si>
    <t>王磊</t>
  </si>
  <si>
    <t>卢美丽</t>
  </si>
  <si>
    <t>杨诗雨</t>
  </si>
  <si>
    <t>唐欣</t>
  </si>
  <si>
    <t>严禧</t>
  </si>
  <si>
    <t>赵炫云</t>
  </si>
  <si>
    <t>褚建伟</t>
  </si>
  <si>
    <t>祁雪垠</t>
  </si>
  <si>
    <t>张琳</t>
  </si>
  <si>
    <t>杨明娟</t>
  </si>
  <si>
    <t>余敏</t>
  </si>
  <si>
    <t>李欣璇</t>
  </si>
  <si>
    <t>毛嘉巍</t>
  </si>
  <si>
    <t>陈奕行</t>
  </si>
  <si>
    <t>汤俊</t>
  </si>
  <si>
    <t>邱云辉</t>
  </si>
  <si>
    <t>何婷</t>
  </si>
  <si>
    <t>陈梦竹</t>
  </si>
  <si>
    <t>郑琳</t>
  </si>
  <si>
    <t>唐祥</t>
  </si>
  <si>
    <t>纸一馨</t>
  </si>
  <si>
    <t>赵鹏</t>
  </si>
  <si>
    <t>杨明燕</t>
  </si>
  <si>
    <t>董雪娟</t>
  </si>
  <si>
    <t>曹芮</t>
  </si>
  <si>
    <t>张涵</t>
  </si>
  <si>
    <t>郑毅</t>
  </si>
  <si>
    <t>汤莉蕊</t>
  </si>
  <si>
    <t>刀承涛</t>
  </si>
  <si>
    <t>张志强</t>
  </si>
  <si>
    <t>郭磊</t>
  </si>
  <si>
    <t>李艳</t>
  </si>
  <si>
    <t>罗浩元</t>
  </si>
  <si>
    <t>王娜</t>
  </si>
  <si>
    <t>马丽婷</t>
  </si>
  <si>
    <t>盛利</t>
  </si>
  <si>
    <t>谢祝英</t>
  </si>
  <si>
    <t>杜敏</t>
  </si>
  <si>
    <t>谢璐</t>
  </si>
  <si>
    <t>杨宇</t>
  </si>
  <si>
    <t>顾洁</t>
  </si>
  <si>
    <t>赵佳丽</t>
  </si>
  <si>
    <t>杨亚妮</t>
  </si>
  <si>
    <t>毕光梅</t>
  </si>
  <si>
    <t>繆佳材</t>
  </si>
  <si>
    <t>施键宏</t>
  </si>
  <si>
    <t>陈子新</t>
  </si>
  <si>
    <t>浦荣波</t>
  </si>
  <si>
    <t>栗睿旋</t>
  </si>
  <si>
    <t>专业技能测试成绩</t>
  </si>
  <si>
    <t>Word成绩</t>
  </si>
  <si>
    <t>Excle成绩</t>
  </si>
  <si>
    <r>
      <t>Word占成绩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0%</t>
    </r>
  </si>
  <si>
    <r>
      <t>Excle占成绩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0%</t>
    </r>
  </si>
  <si>
    <t>计算机测试占总成绩40%</t>
  </si>
  <si>
    <t>考号</t>
  </si>
  <si>
    <t>缺考</t>
  </si>
  <si>
    <t>笔试成绩</t>
  </si>
  <si>
    <t>笔试、专业技能测试成绩合计</t>
  </si>
  <si>
    <t>缺考</t>
  </si>
  <si>
    <t>笔试占总成绩(60%)</t>
  </si>
  <si>
    <t>违纪</t>
  </si>
  <si>
    <t>备注</t>
  </si>
  <si>
    <t>进入面试</t>
  </si>
  <si>
    <t>女</t>
  </si>
  <si>
    <t>男</t>
  </si>
  <si>
    <t>昆明市西山区西苑街道办事处2020年招聘社区专职工作人员笔试和计算机测试成绩公示表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</si>
</sst>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6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2" fillId="33" borderId="0" xfId="0" applyNumberFormat="1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 shrinkToFit="1"/>
    </xf>
    <xf numFmtId="0" fontId="48" fillId="33" borderId="9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0" fillId="33" borderId="0" xfId="0" applyFill="1" applyAlignment="1">
      <alignment horizontal="center" vertical="center" shrinkToFit="1"/>
    </xf>
    <xf numFmtId="0" fontId="6" fillId="0" borderId="9" xfId="41" applyFont="1" applyFill="1" applyBorder="1" applyAlignment="1">
      <alignment horizontal="center" vertical="center" wrapText="1" shrinkToFit="1"/>
      <protection/>
    </xf>
    <xf numFmtId="0" fontId="4" fillId="0" borderId="9" xfId="41" applyFont="1" applyFill="1" applyBorder="1" applyAlignment="1">
      <alignment horizontal="center" vertical="center"/>
      <protection/>
    </xf>
    <xf numFmtId="0" fontId="4" fillId="0" borderId="9" xfId="41" applyFont="1" applyFill="1" applyBorder="1" applyAlignment="1">
      <alignment horizontal="center" vertical="center" shrinkToFit="1"/>
      <protection/>
    </xf>
    <xf numFmtId="0" fontId="6" fillId="0" borderId="9" xfId="41" applyFont="1" applyFill="1" applyBorder="1" applyAlignment="1">
      <alignment horizontal="center" vertical="center" wrapText="1" shrinkToFit="1"/>
      <protection/>
    </xf>
    <xf numFmtId="0" fontId="4" fillId="0" borderId="9" xfId="4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shrinkToFit="1"/>
    </xf>
    <xf numFmtId="0" fontId="49" fillId="0" borderId="9" xfId="4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 shrinkToFit="1"/>
    </xf>
    <xf numFmtId="0" fontId="0" fillId="33" borderId="9" xfId="0" applyFill="1" applyBorder="1" applyAlignment="1">
      <alignment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34" borderId="0" xfId="0" applyFill="1" applyBorder="1" applyAlignment="1">
      <alignment vertical="center" shrinkToFit="1"/>
    </xf>
    <xf numFmtId="0" fontId="0" fillId="34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49" fillId="0" borderId="9" xfId="41" applyFont="1" applyFill="1" applyBorder="1" applyAlignment="1">
      <alignment horizontal="center" vertical="center"/>
      <protection/>
    </xf>
    <xf numFmtId="177" fontId="4" fillId="0" borderId="9" xfId="41" applyNumberFormat="1" applyFont="1" applyFill="1" applyBorder="1" applyAlignment="1">
      <alignment horizontal="center" vertical="center" shrinkToFi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shrinkToFit="1"/>
    </xf>
    <xf numFmtId="0" fontId="3" fillId="33" borderId="13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10" fillId="33" borderId="15" xfId="0" applyNumberFormat="1" applyFont="1" applyFill="1" applyBorder="1" applyAlignment="1">
      <alignment horizontal="center" vertical="center" wrapText="1" shrinkToFit="1"/>
    </xf>
    <xf numFmtId="0" fontId="10" fillId="33" borderId="15" xfId="0" applyNumberFormat="1" applyFont="1" applyFill="1" applyBorder="1" applyAlignment="1">
      <alignment horizontal="center" vertical="center" wrapText="1" shrinkToFit="1"/>
    </xf>
    <xf numFmtId="0" fontId="8" fillId="0" borderId="12" xfId="41" applyFont="1" applyFill="1" applyBorder="1" applyAlignment="1">
      <alignment horizontal="center" vertical="center" wrapText="1" shrinkToFit="1"/>
      <protection/>
    </xf>
    <xf numFmtId="0" fontId="8" fillId="0" borderId="13" xfId="41" applyFont="1" applyFill="1" applyBorder="1" applyAlignment="1">
      <alignment horizontal="center" vertical="center" wrapText="1" shrinkToFit="1"/>
      <protection/>
    </xf>
    <xf numFmtId="0" fontId="9" fillId="0" borderId="12" xfId="41" applyFont="1" applyFill="1" applyBorder="1" applyAlignment="1">
      <alignment horizontal="center" vertical="center" wrapText="1"/>
      <protection/>
    </xf>
    <xf numFmtId="0" fontId="9" fillId="0" borderId="13" xfId="41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3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64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5.00390625" style="7" customWidth="1"/>
    <col min="2" max="2" width="12.8515625" style="7" customWidth="1"/>
    <col min="3" max="3" width="8.8515625" style="7" customWidth="1"/>
    <col min="4" max="4" width="4.421875" style="7" customWidth="1"/>
    <col min="5" max="6" width="10.140625" style="1" customWidth="1"/>
    <col min="7" max="7" width="8.00390625" style="22" customWidth="1"/>
    <col min="8" max="8" width="10.8515625" style="15" customWidth="1"/>
    <col min="9" max="9" width="9.00390625" style="23" customWidth="1"/>
    <col min="10" max="11" width="9.00390625" style="15" customWidth="1"/>
    <col min="12" max="12" width="11.421875" style="15" customWidth="1"/>
    <col min="13" max="16384" width="9.00390625" style="3" customWidth="1"/>
  </cols>
  <sheetData>
    <row r="1" spans="1:13" s="2" customFormat="1" ht="37.5" customHeight="1">
      <c r="A1" s="36" t="s">
        <v>181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50" s="5" customFormat="1" ht="26.25" customHeight="1">
      <c r="A2" s="32" t="s">
        <v>0</v>
      </c>
      <c r="B2" s="34" t="s">
        <v>170</v>
      </c>
      <c r="C2" s="32" t="s">
        <v>1</v>
      </c>
      <c r="D2" s="32" t="s">
        <v>2</v>
      </c>
      <c r="E2" s="38" t="s">
        <v>172</v>
      </c>
      <c r="F2" s="40" t="s">
        <v>175</v>
      </c>
      <c r="G2" s="42" t="s">
        <v>164</v>
      </c>
      <c r="H2" s="42"/>
      <c r="I2" s="42"/>
      <c r="J2" s="42"/>
      <c r="K2" s="43" t="s">
        <v>169</v>
      </c>
      <c r="L2" s="45" t="s">
        <v>173</v>
      </c>
      <c r="M2" s="30" t="s">
        <v>177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s="1" customFormat="1" ht="23.25" customHeight="1">
      <c r="A3" s="33"/>
      <c r="B3" s="35"/>
      <c r="C3" s="33"/>
      <c r="D3" s="33"/>
      <c r="E3" s="39"/>
      <c r="F3" s="41"/>
      <c r="G3" s="8" t="s">
        <v>165</v>
      </c>
      <c r="H3" s="11" t="s">
        <v>167</v>
      </c>
      <c r="I3" s="8" t="s">
        <v>166</v>
      </c>
      <c r="J3" s="11" t="s">
        <v>168</v>
      </c>
      <c r="K3" s="44"/>
      <c r="L3" s="31"/>
      <c r="M3" s="3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13" s="24" customFormat="1" ht="23.25" customHeight="1">
      <c r="A4" s="17">
        <v>1</v>
      </c>
      <c r="B4" s="13">
        <v>2020090058</v>
      </c>
      <c r="C4" s="17" t="s">
        <v>58</v>
      </c>
      <c r="D4" s="17" t="s">
        <v>179</v>
      </c>
      <c r="E4" s="25">
        <v>73.3</v>
      </c>
      <c r="F4" s="29">
        <f aca="true" t="shared" si="0" ref="F4:F35">ROUND(E4*60%,1)</f>
        <v>44</v>
      </c>
      <c r="G4" s="17">
        <v>98.3</v>
      </c>
      <c r="H4" s="10">
        <f aca="true" t="shared" si="1" ref="H4:H35">ROUND(G4*20%,1)</f>
        <v>19.7</v>
      </c>
      <c r="I4" s="9">
        <v>98</v>
      </c>
      <c r="J4" s="10">
        <f aca="true" t="shared" si="2" ref="J4:J35">ROUND(I4*20%,1)</f>
        <v>19.6</v>
      </c>
      <c r="K4" s="9">
        <f aca="true" t="shared" si="3" ref="K4:K35">H4+J4</f>
        <v>39.3</v>
      </c>
      <c r="L4" s="26">
        <f aca="true" t="shared" si="4" ref="L4:L35">F4+K4</f>
        <v>83.3</v>
      </c>
      <c r="M4" s="46" t="s">
        <v>178</v>
      </c>
    </row>
    <row r="5" spans="1:13" s="24" customFormat="1" ht="23.25" customHeight="1">
      <c r="A5" s="17">
        <v>2</v>
      </c>
      <c r="B5" s="13">
        <v>2020090024</v>
      </c>
      <c r="C5" s="17" t="s">
        <v>25</v>
      </c>
      <c r="D5" s="17" t="s">
        <v>179</v>
      </c>
      <c r="E5" s="25">
        <v>73.6</v>
      </c>
      <c r="F5" s="10">
        <f t="shared" si="0"/>
        <v>44.2</v>
      </c>
      <c r="G5" s="17">
        <v>95.2</v>
      </c>
      <c r="H5" s="10">
        <f t="shared" si="1"/>
        <v>19</v>
      </c>
      <c r="I5" s="9">
        <v>97.3</v>
      </c>
      <c r="J5" s="10">
        <f t="shared" si="2"/>
        <v>19.5</v>
      </c>
      <c r="K5" s="9">
        <f t="shared" si="3"/>
        <v>38.5</v>
      </c>
      <c r="L5" s="26">
        <f t="shared" si="4"/>
        <v>82.7</v>
      </c>
      <c r="M5" s="46" t="s">
        <v>178</v>
      </c>
    </row>
    <row r="6" spans="1:13" s="24" customFormat="1" ht="23.25" customHeight="1">
      <c r="A6" s="17">
        <v>3</v>
      </c>
      <c r="B6" s="13">
        <v>2020090034</v>
      </c>
      <c r="C6" s="17" t="s">
        <v>35</v>
      </c>
      <c r="D6" s="17" t="s">
        <v>179</v>
      </c>
      <c r="E6" s="27">
        <v>73.1</v>
      </c>
      <c r="F6" s="10">
        <f t="shared" si="0"/>
        <v>43.9</v>
      </c>
      <c r="G6" s="17">
        <v>94.3</v>
      </c>
      <c r="H6" s="10">
        <f t="shared" si="1"/>
        <v>18.9</v>
      </c>
      <c r="I6" s="9">
        <v>98</v>
      </c>
      <c r="J6" s="10">
        <f t="shared" si="2"/>
        <v>19.6</v>
      </c>
      <c r="K6" s="9">
        <f t="shared" si="3"/>
        <v>38.5</v>
      </c>
      <c r="L6" s="26">
        <f t="shared" si="4"/>
        <v>82.4</v>
      </c>
      <c r="M6" s="46" t="s">
        <v>178</v>
      </c>
    </row>
    <row r="7" spans="1:13" s="24" customFormat="1" ht="23.25" customHeight="1">
      <c r="A7" s="17">
        <v>4</v>
      </c>
      <c r="B7" s="13">
        <v>2020090124</v>
      </c>
      <c r="C7" s="17" t="s">
        <v>124</v>
      </c>
      <c r="D7" s="17" t="s">
        <v>179</v>
      </c>
      <c r="E7" s="25">
        <v>70.5</v>
      </c>
      <c r="F7" s="10">
        <f t="shared" si="0"/>
        <v>42.3</v>
      </c>
      <c r="G7" s="17">
        <v>94.3</v>
      </c>
      <c r="H7" s="10">
        <f t="shared" si="1"/>
        <v>18.9</v>
      </c>
      <c r="I7" s="9">
        <v>98</v>
      </c>
      <c r="J7" s="10">
        <f t="shared" si="2"/>
        <v>19.6</v>
      </c>
      <c r="K7" s="9">
        <f t="shared" si="3"/>
        <v>38.5</v>
      </c>
      <c r="L7" s="26">
        <f t="shared" si="4"/>
        <v>80.8</v>
      </c>
      <c r="M7" s="46" t="s">
        <v>178</v>
      </c>
    </row>
    <row r="8" spans="1:13" s="24" customFormat="1" ht="23.25" customHeight="1">
      <c r="A8" s="17">
        <v>5</v>
      </c>
      <c r="B8" s="13">
        <v>2020090039</v>
      </c>
      <c r="C8" s="17" t="s">
        <v>40</v>
      </c>
      <c r="D8" s="17" t="s">
        <v>179</v>
      </c>
      <c r="E8" s="25">
        <v>70</v>
      </c>
      <c r="F8" s="10">
        <f t="shared" si="0"/>
        <v>42</v>
      </c>
      <c r="G8" s="17">
        <v>86.5</v>
      </c>
      <c r="H8" s="10">
        <f t="shared" si="1"/>
        <v>17.3</v>
      </c>
      <c r="I8" s="9">
        <v>98</v>
      </c>
      <c r="J8" s="10">
        <f t="shared" si="2"/>
        <v>19.6</v>
      </c>
      <c r="K8" s="9">
        <f t="shared" si="3"/>
        <v>36.900000000000006</v>
      </c>
      <c r="L8" s="26">
        <f t="shared" si="4"/>
        <v>78.9</v>
      </c>
      <c r="M8" s="46" t="s">
        <v>178</v>
      </c>
    </row>
    <row r="9" spans="1:13" s="24" customFormat="1" ht="23.25" customHeight="1">
      <c r="A9" s="17">
        <v>6</v>
      </c>
      <c r="B9" s="13">
        <v>2020090048</v>
      </c>
      <c r="C9" s="17" t="s">
        <v>49</v>
      </c>
      <c r="D9" s="17" t="s">
        <v>179</v>
      </c>
      <c r="E9" s="25">
        <v>67.3</v>
      </c>
      <c r="F9" s="10">
        <f t="shared" si="0"/>
        <v>40.4</v>
      </c>
      <c r="G9" s="17">
        <v>90.8</v>
      </c>
      <c r="H9" s="10">
        <f t="shared" si="1"/>
        <v>18.2</v>
      </c>
      <c r="I9" s="9">
        <v>98</v>
      </c>
      <c r="J9" s="10">
        <f t="shared" si="2"/>
        <v>19.6</v>
      </c>
      <c r="K9" s="9">
        <f t="shared" si="3"/>
        <v>37.8</v>
      </c>
      <c r="L9" s="26">
        <f t="shared" si="4"/>
        <v>78.19999999999999</v>
      </c>
      <c r="M9" s="46" t="s">
        <v>178</v>
      </c>
    </row>
    <row r="10" spans="1:13" s="24" customFormat="1" ht="23.25" customHeight="1">
      <c r="A10" s="17">
        <v>7</v>
      </c>
      <c r="B10" s="13">
        <v>2020090036</v>
      </c>
      <c r="C10" s="17" t="s">
        <v>37</v>
      </c>
      <c r="D10" s="17" t="s">
        <v>179</v>
      </c>
      <c r="E10" s="27">
        <v>68.4</v>
      </c>
      <c r="F10" s="10">
        <f t="shared" si="0"/>
        <v>41</v>
      </c>
      <c r="G10" s="17">
        <v>85.4</v>
      </c>
      <c r="H10" s="10">
        <f t="shared" si="1"/>
        <v>17.1</v>
      </c>
      <c r="I10" s="9">
        <v>98</v>
      </c>
      <c r="J10" s="10">
        <f t="shared" si="2"/>
        <v>19.6</v>
      </c>
      <c r="K10" s="9">
        <f t="shared" si="3"/>
        <v>36.7</v>
      </c>
      <c r="L10" s="26">
        <f t="shared" si="4"/>
        <v>77.7</v>
      </c>
      <c r="M10" s="46" t="s">
        <v>178</v>
      </c>
    </row>
    <row r="11" spans="1:13" s="24" customFormat="1" ht="23.25" customHeight="1">
      <c r="A11" s="17">
        <v>8</v>
      </c>
      <c r="B11" s="13">
        <v>2020090054</v>
      </c>
      <c r="C11" s="17" t="s">
        <v>55</v>
      </c>
      <c r="D11" s="17" t="s">
        <v>180</v>
      </c>
      <c r="E11" s="25">
        <v>65</v>
      </c>
      <c r="F11" s="10">
        <f t="shared" si="0"/>
        <v>39</v>
      </c>
      <c r="G11" s="17">
        <v>95.6</v>
      </c>
      <c r="H11" s="10">
        <f t="shared" si="1"/>
        <v>19.1</v>
      </c>
      <c r="I11" s="9">
        <v>98</v>
      </c>
      <c r="J11" s="10">
        <f t="shared" si="2"/>
        <v>19.6</v>
      </c>
      <c r="K11" s="9">
        <f t="shared" si="3"/>
        <v>38.7</v>
      </c>
      <c r="L11" s="26">
        <f t="shared" si="4"/>
        <v>77.7</v>
      </c>
      <c r="M11" s="46" t="s">
        <v>178</v>
      </c>
    </row>
    <row r="12" spans="1:13" s="24" customFormat="1" ht="23.25" customHeight="1">
      <c r="A12" s="17">
        <v>9</v>
      </c>
      <c r="B12" s="13">
        <v>2020090156</v>
      </c>
      <c r="C12" s="17" t="s">
        <v>156</v>
      </c>
      <c r="D12" s="17" t="s">
        <v>179</v>
      </c>
      <c r="E12" s="25">
        <v>65.3</v>
      </c>
      <c r="F12" s="10">
        <f t="shared" si="0"/>
        <v>39.2</v>
      </c>
      <c r="G12" s="17">
        <v>94.1</v>
      </c>
      <c r="H12" s="10">
        <f t="shared" si="1"/>
        <v>18.8</v>
      </c>
      <c r="I12" s="9">
        <v>98</v>
      </c>
      <c r="J12" s="10">
        <f t="shared" si="2"/>
        <v>19.6</v>
      </c>
      <c r="K12" s="9">
        <f t="shared" si="3"/>
        <v>38.400000000000006</v>
      </c>
      <c r="L12" s="26">
        <f t="shared" si="4"/>
        <v>77.60000000000001</v>
      </c>
      <c r="M12" s="46" t="s">
        <v>178</v>
      </c>
    </row>
    <row r="13" spans="1:13" s="24" customFormat="1" ht="23.25" customHeight="1">
      <c r="A13" s="17">
        <v>10</v>
      </c>
      <c r="B13" s="13">
        <v>2020090055</v>
      </c>
      <c r="C13" s="17" t="s">
        <v>56</v>
      </c>
      <c r="D13" s="17" t="s">
        <v>179</v>
      </c>
      <c r="E13" s="27">
        <v>66.8</v>
      </c>
      <c r="F13" s="10">
        <f t="shared" si="0"/>
        <v>40.1</v>
      </c>
      <c r="G13" s="17">
        <v>94</v>
      </c>
      <c r="H13" s="10">
        <f t="shared" si="1"/>
        <v>18.8</v>
      </c>
      <c r="I13" s="9">
        <v>88.7</v>
      </c>
      <c r="J13" s="10">
        <f t="shared" si="2"/>
        <v>17.7</v>
      </c>
      <c r="K13" s="9">
        <f t="shared" si="3"/>
        <v>36.5</v>
      </c>
      <c r="L13" s="26">
        <f t="shared" si="4"/>
        <v>76.6</v>
      </c>
      <c r="M13" s="46" t="s">
        <v>178</v>
      </c>
    </row>
    <row r="14" spans="1:13" s="24" customFormat="1" ht="23.25" customHeight="1">
      <c r="A14" s="17">
        <v>11</v>
      </c>
      <c r="B14" s="13">
        <v>2020090025</v>
      </c>
      <c r="C14" s="17" t="s">
        <v>26</v>
      </c>
      <c r="D14" s="17" t="s">
        <v>179</v>
      </c>
      <c r="E14" s="25">
        <v>70.1</v>
      </c>
      <c r="F14" s="10">
        <f t="shared" si="0"/>
        <v>42.1</v>
      </c>
      <c r="G14" s="17">
        <v>84.9</v>
      </c>
      <c r="H14" s="10">
        <f t="shared" si="1"/>
        <v>17</v>
      </c>
      <c r="I14" s="9">
        <v>84.3</v>
      </c>
      <c r="J14" s="10">
        <f t="shared" si="2"/>
        <v>16.9</v>
      </c>
      <c r="K14" s="9">
        <f t="shared" si="3"/>
        <v>33.9</v>
      </c>
      <c r="L14" s="26">
        <f t="shared" si="4"/>
        <v>76</v>
      </c>
      <c r="M14" s="46" t="s">
        <v>178</v>
      </c>
    </row>
    <row r="15" spans="1:13" s="24" customFormat="1" ht="23.25" customHeight="1">
      <c r="A15" s="17">
        <v>12</v>
      </c>
      <c r="B15" s="13">
        <v>2020090032</v>
      </c>
      <c r="C15" s="17" t="s">
        <v>33</v>
      </c>
      <c r="D15" s="17" t="s">
        <v>180</v>
      </c>
      <c r="E15" s="27">
        <v>64.7</v>
      </c>
      <c r="F15" s="10">
        <f t="shared" si="0"/>
        <v>38.8</v>
      </c>
      <c r="G15" s="17">
        <v>93.4</v>
      </c>
      <c r="H15" s="10">
        <f t="shared" si="1"/>
        <v>18.7</v>
      </c>
      <c r="I15" s="9">
        <v>91.5</v>
      </c>
      <c r="J15" s="10">
        <f t="shared" si="2"/>
        <v>18.3</v>
      </c>
      <c r="K15" s="9">
        <f t="shared" si="3"/>
        <v>37</v>
      </c>
      <c r="L15" s="26">
        <f t="shared" si="4"/>
        <v>75.8</v>
      </c>
      <c r="M15" s="46" t="s">
        <v>178</v>
      </c>
    </row>
    <row r="16" spans="1:13" s="24" customFormat="1" ht="23.25" customHeight="1">
      <c r="A16" s="17">
        <v>13</v>
      </c>
      <c r="B16" s="13">
        <v>2020090006</v>
      </c>
      <c r="C16" s="17" t="s">
        <v>8</v>
      </c>
      <c r="D16" s="17" t="s">
        <v>179</v>
      </c>
      <c r="E16" s="27">
        <v>65.8</v>
      </c>
      <c r="F16" s="10">
        <f t="shared" si="0"/>
        <v>39.5</v>
      </c>
      <c r="G16" s="17">
        <v>80.3</v>
      </c>
      <c r="H16" s="10">
        <f t="shared" si="1"/>
        <v>16.1</v>
      </c>
      <c r="I16" s="9">
        <v>96</v>
      </c>
      <c r="J16" s="10">
        <f t="shared" si="2"/>
        <v>19.2</v>
      </c>
      <c r="K16" s="9">
        <f t="shared" si="3"/>
        <v>35.3</v>
      </c>
      <c r="L16" s="26">
        <f t="shared" si="4"/>
        <v>74.8</v>
      </c>
      <c r="M16" s="16"/>
    </row>
    <row r="17" spans="1:13" s="24" customFormat="1" ht="23.25" customHeight="1">
      <c r="A17" s="17">
        <v>14</v>
      </c>
      <c r="B17" s="13">
        <v>2020090135</v>
      </c>
      <c r="C17" s="17" t="s">
        <v>135</v>
      </c>
      <c r="D17" s="17" t="s">
        <v>179</v>
      </c>
      <c r="E17" s="25">
        <v>66.1</v>
      </c>
      <c r="F17" s="10">
        <f t="shared" si="0"/>
        <v>39.7</v>
      </c>
      <c r="G17" s="17">
        <v>77.5</v>
      </c>
      <c r="H17" s="10">
        <f t="shared" si="1"/>
        <v>15.5</v>
      </c>
      <c r="I17" s="9">
        <v>97</v>
      </c>
      <c r="J17" s="10">
        <f t="shared" si="2"/>
        <v>19.4</v>
      </c>
      <c r="K17" s="9">
        <f t="shared" si="3"/>
        <v>34.9</v>
      </c>
      <c r="L17" s="26">
        <f t="shared" si="4"/>
        <v>74.6</v>
      </c>
      <c r="M17" s="16"/>
    </row>
    <row r="18" spans="1:13" s="24" customFormat="1" ht="23.25" customHeight="1">
      <c r="A18" s="17">
        <v>15</v>
      </c>
      <c r="B18" s="13">
        <v>2020090139</v>
      </c>
      <c r="C18" s="17" t="s">
        <v>139</v>
      </c>
      <c r="D18" s="17" t="s">
        <v>179</v>
      </c>
      <c r="E18" s="27">
        <v>61.9</v>
      </c>
      <c r="F18" s="10">
        <f t="shared" si="0"/>
        <v>37.1</v>
      </c>
      <c r="G18" s="17">
        <v>89.7</v>
      </c>
      <c r="H18" s="10">
        <f t="shared" si="1"/>
        <v>17.9</v>
      </c>
      <c r="I18" s="9">
        <v>98</v>
      </c>
      <c r="J18" s="10">
        <f t="shared" si="2"/>
        <v>19.6</v>
      </c>
      <c r="K18" s="9">
        <f t="shared" si="3"/>
        <v>37.5</v>
      </c>
      <c r="L18" s="26">
        <f t="shared" si="4"/>
        <v>74.6</v>
      </c>
      <c r="M18" s="16"/>
    </row>
    <row r="19" spans="1:13" s="24" customFormat="1" ht="23.25" customHeight="1">
      <c r="A19" s="17">
        <v>16</v>
      </c>
      <c r="B19" s="13">
        <v>2020090091</v>
      </c>
      <c r="C19" s="17" t="s">
        <v>91</v>
      </c>
      <c r="D19" s="17" t="s">
        <v>179</v>
      </c>
      <c r="E19" s="25">
        <v>60.7</v>
      </c>
      <c r="F19" s="10">
        <f t="shared" si="0"/>
        <v>36.4</v>
      </c>
      <c r="G19" s="17">
        <v>92.7</v>
      </c>
      <c r="H19" s="10">
        <f t="shared" si="1"/>
        <v>18.5</v>
      </c>
      <c r="I19" s="9">
        <v>96.9</v>
      </c>
      <c r="J19" s="10">
        <f t="shared" si="2"/>
        <v>19.4</v>
      </c>
      <c r="K19" s="9">
        <f t="shared" si="3"/>
        <v>37.9</v>
      </c>
      <c r="L19" s="26">
        <f t="shared" si="4"/>
        <v>74.3</v>
      </c>
      <c r="M19" s="16"/>
    </row>
    <row r="20" spans="1:13" s="24" customFormat="1" ht="23.25" customHeight="1">
      <c r="A20" s="17">
        <v>17</v>
      </c>
      <c r="B20" s="13">
        <v>2020090042</v>
      </c>
      <c r="C20" s="17" t="s">
        <v>43</v>
      </c>
      <c r="D20" s="17" t="s">
        <v>179</v>
      </c>
      <c r="E20" s="27">
        <v>64.6</v>
      </c>
      <c r="F20" s="10">
        <f t="shared" si="0"/>
        <v>38.8</v>
      </c>
      <c r="G20" s="17">
        <v>79.7</v>
      </c>
      <c r="H20" s="10">
        <f t="shared" si="1"/>
        <v>15.9</v>
      </c>
      <c r="I20" s="9">
        <v>95</v>
      </c>
      <c r="J20" s="10">
        <f t="shared" si="2"/>
        <v>19</v>
      </c>
      <c r="K20" s="9">
        <f t="shared" si="3"/>
        <v>34.9</v>
      </c>
      <c r="L20" s="26">
        <f t="shared" si="4"/>
        <v>73.69999999999999</v>
      </c>
      <c r="M20" s="16"/>
    </row>
    <row r="21" spans="1:13" s="24" customFormat="1" ht="23.25" customHeight="1">
      <c r="A21" s="17">
        <v>18</v>
      </c>
      <c r="B21" s="13">
        <v>2020090105</v>
      </c>
      <c r="C21" s="17" t="s">
        <v>105</v>
      </c>
      <c r="D21" s="17" t="s">
        <v>179</v>
      </c>
      <c r="E21" s="27">
        <v>65</v>
      </c>
      <c r="F21" s="10">
        <f t="shared" si="0"/>
        <v>39</v>
      </c>
      <c r="G21" s="17">
        <v>82.7</v>
      </c>
      <c r="H21" s="10">
        <f t="shared" si="1"/>
        <v>16.5</v>
      </c>
      <c r="I21" s="9">
        <v>88.6</v>
      </c>
      <c r="J21" s="10">
        <f t="shared" si="2"/>
        <v>17.7</v>
      </c>
      <c r="K21" s="9">
        <f t="shared" si="3"/>
        <v>34.2</v>
      </c>
      <c r="L21" s="26">
        <f t="shared" si="4"/>
        <v>73.2</v>
      </c>
      <c r="M21" s="16"/>
    </row>
    <row r="22" spans="1:13" s="24" customFormat="1" ht="23.25" customHeight="1">
      <c r="A22" s="17">
        <v>19</v>
      </c>
      <c r="B22" s="13">
        <v>2020090148</v>
      </c>
      <c r="C22" s="17" t="s">
        <v>148</v>
      </c>
      <c r="D22" s="17" t="s">
        <v>179</v>
      </c>
      <c r="E22" s="27">
        <v>57.9</v>
      </c>
      <c r="F22" s="10">
        <f t="shared" si="0"/>
        <v>34.7</v>
      </c>
      <c r="G22" s="17">
        <v>94.1</v>
      </c>
      <c r="H22" s="10">
        <f t="shared" si="1"/>
        <v>18.8</v>
      </c>
      <c r="I22" s="9">
        <v>98</v>
      </c>
      <c r="J22" s="10">
        <f t="shared" si="2"/>
        <v>19.6</v>
      </c>
      <c r="K22" s="9">
        <f t="shared" si="3"/>
        <v>38.400000000000006</v>
      </c>
      <c r="L22" s="26">
        <f t="shared" si="4"/>
        <v>73.10000000000001</v>
      </c>
      <c r="M22" s="16"/>
    </row>
    <row r="23" spans="1:13" s="24" customFormat="1" ht="23.25" customHeight="1">
      <c r="A23" s="17">
        <v>20</v>
      </c>
      <c r="B23" s="13">
        <v>2020090115</v>
      </c>
      <c r="C23" s="17" t="s">
        <v>115</v>
      </c>
      <c r="D23" s="17" t="s">
        <v>180</v>
      </c>
      <c r="E23" s="25">
        <v>60.1</v>
      </c>
      <c r="F23" s="10">
        <f t="shared" si="0"/>
        <v>36.1</v>
      </c>
      <c r="G23" s="17">
        <v>88.6</v>
      </c>
      <c r="H23" s="10">
        <f t="shared" si="1"/>
        <v>17.7</v>
      </c>
      <c r="I23" s="9">
        <v>93.9</v>
      </c>
      <c r="J23" s="10">
        <f t="shared" si="2"/>
        <v>18.8</v>
      </c>
      <c r="K23" s="9">
        <f t="shared" si="3"/>
        <v>36.5</v>
      </c>
      <c r="L23" s="26">
        <f t="shared" si="4"/>
        <v>72.6</v>
      </c>
      <c r="M23" s="16"/>
    </row>
    <row r="24" spans="1:13" s="24" customFormat="1" ht="23.25" customHeight="1">
      <c r="A24" s="17">
        <v>21</v>
      </c>
      <c r="B24" s="13">
        <v>2020090160</v>
      </c>
      <c r="C24" s="17" t="s">
        <v>160</v>
      </c>
      <c r="D24" s="17" t="s">
        <v>180</v>
      </c>
      <c r="E24" s="27">
        <v>58.4</v>
      </c>
      <c r="F24" s="10">
        <f t="shared" si="0"/>
        <v>35</v>
      </c>
      <c r="G24" s="17">
        <v>96.1</v>
      </c>
      <c r="H24" s="10">
        <f t="shared" si="1"/>
        <v>19.2</v>
      </c>
      <c r="I24" s="9">
        <v>92</v>
      </c>
      <c r="J24" s="10">
        <f t="shared" si="2"/>
        <v>18.4</v>
      </c>
      <c r="K24" s="9">
        <f t="shared" si="3"/>
        <v>37.599999999999994</v>
      </c>
      <c r="L24" s="26">
        <f t="shared" si="4"/>
        <v>72.6</v>
      </c>
      <c r="M24" s="16"/>
    </row>
    <row r="25" spans="1:13" s="24" customFormat="1" ht="23.25" customHeight="1">
      <c r="A25" s="17">
        <v>22</v>
      </c>
      <c r="B25" s="13">
        <v>2020090138</v>
      </c>
      <c r="C25" s="17" t="s">
        <v>138</v>
      </c>
      <c r="D25" s="17" t="s">
        <v>179</v>
      </c>
      <c r="E25" s="25">
        <v>67.5</v>
      </c>
      <c r="F25" s="10">
        <f t="shared" si="0"/>
        <v>40.5</v>
      </c>
      <c r="G25" s="17">
        <v>75.3</v>
      </c>
      <c r="H25" s="10">
        <f t="shared" si="1"/>
        <v>15.1</v>
      </c>
      <c r="I25" s="9">
        <v>84.4</v>
      </c>
      <c r="J25" s="10">
        <f t="shared" si="2"/>
        <v>16.9</v>
      </c>
      <c r="K25" s="9">
        <f t="shared" si="3"/>
        <v>32</v>
      </c>
      <c r="L25" s="26">
        <f t="shared" si="4"/>
        <v>72.5</v>
      </c>
      <c r="M25" s="16"/>
    </row>
    <row r="26" spans="1:13" s="24" customFormat="1" ht="23.25" customHeight="1">
      <c r="A26" s="17">
        <v>23</v>
      </c>
      <c r="B26" s="13">
        <v>2020090112</v>
      </c>
      <c r="C26" s="17" t="s">
        <v>112</v>
      </c>
      <c r="D26" s="17" t="s">
        <v>179</v>
      </c>
      <c r="E26" s="25">
        <v>56.7</v>
      </c>
      <c r="F26" s="10">
        <f t="shared" si="0"/>
        <v>34</v>
      </c>
      <c r="G26" s="17">
        <v>96.1</v>
      </c>
      <c r="H26" s="10">
        <f t="shared" si="1"/>
        <v>19.2</v>
      </c>
      <c r="I26" s="9">
        <v>96</v>
      </c>
      <c r="J26" s="10">
        <f t="shared" si="2"/>
        <v>19.2</v>
      </c>
      <c r="K26" s="9">
        <f t="shared" si="3"/>
        <v>38.4</v>
      </c>
      <c r="L26" s="26">
        <f t="shared" si="4"/>
        <v>72.4</v>
      </c>
      <c r="M26" s="16"/>
    </row>
    <row r="27" spans="1:13" s="24" customFormat="1" ht="23.25" customHeight="1">
      <c r="A27" s="17">
        <v>24</v>
      </c>
      <c r="B27" s="13">
        <v>2020090073</v>
      </c>
      <c r="C27" s="17" t="s">
        <v>73</v>
      </c>
      <c r="D27" s="17" t="s">
        <v>179</v>
      </c>
      <c r="E27" s="27">
        <v>66.5</v>
      </c>
      <c r="F27" s="10">
        <f t="shared" si="0"/>
        <v>39.9</v>
      </c>
      <c r="G27" s="17">
        <v>76.9</v>
      </c>
      <c r="H27" s="10">
        <f t="shared" si="1"/>
        <v>15.4</v>
      </c>
      <c r="I27" s="9">
        <v>85.2</v>
      </c>
      <c r="J27" s="10">
        <f t="shared" si="2"/>
        <v>17</v>
      </c>
      <c r="K27" s="9">
        <f t="shared" si="3"/>
        <v>32.4</v>
      </c>
      <c r="L27" s="26">
        <f t="shared" si="4"/>
        <v>72.3</v>
      </c>
      <c r="M27" s="16"/>
    </row>
    <row r="28" spans="1:13" s="24" customFormat="1" ht="23.25" customHeight="1">
      <c r="A28" s="17">
        <v>25</v>
      </c>
      <c r="B28" s="13">
        <v>2020090145</v>
      </c>
      <c r="C28" s="17" t="s">
        <v>145</v>
      </c>
      <c r="D28" s="17" t="s">
        <v>180</v>
      </c>
      <c r="E28" s="25">
        <v>60.7</v>
      </c>
      <c r="F28" s="10">
        <f t="shared" si="0"/>
        <v>36.4</v>
      </c>
      <c r="G28" s="17">
        <v>98.4</v>
      </c>
      <c r="H28" s="10">
        <f t="shared" si="1"/>
        <v>19.7</v>
      </c>
      <c r="I28" s="9">
        <v>81</v>
      </c>
      <c r="J28" s="10">
        <f t="shared" si="2"/>
        <v>16.2</v>
      </c>
      <c r="K28" s="9">
        <f t="shared" si="3"/>
        <v>35.9</v>
      </c>
      <c r="L28" s="26">
        <f t="shared" si="4"/>
        <v>72.3</v>
      </c>
      <c r="M28" s="16"/>
    </row>
    <row r="29" spans="1:13" s="24" customFormat="1" ht="23.25" customHeight="1">
      <c r="A29" s="17">
        <v>26</v>
      </c>
      <c r="B29" s="13">
        <v>2020090002</v>
      </c>
      <c r="C29" s="17" t="s">
        <v>4</v>
      </c>
      <c r="D29" s="17" t="s">
        <v>179</v>
      </c>
      <c r="E29" s="27">
        <v>61.4</v>
      </c>
      <c r="F29" s="10">
        <f t="shared" si="0"/>
        <v>36.8</v>
      </c>
      <c r="G29" s="9">
        <v>93.1</v>
      </c>
      <c r="H29" s="10">
        <f t="shared" si="1"/>
        <v>18.6</v>
      </c>
      <c r="I29" s="9">
        <v>83.3</v>
      </c>
      <c r="J29" s="10">
        <f t="shared" si="2"/>
        <v>16.7</v>
      </c>
      <c r="K29" s="9">
        <f t="shared" si="3"/>
        <v>35.3</v>
      </c>
      <c r="L29" s="26">
        <f t="shared" si="4"/>
        <v>72.1</v>
      </c>
      <c r="M29" s="16"/>
    </row>
    <row r="30" spans="1:13" s="24" customFormat="1" ht="23.25" customHeight="1">
      <c r="A30" s="17">
        <v>27</v>
      </c>
      <c r="B30" s="13">
        <v>2020090088</v>
      </c>
      <c r="C30" s="17" t="s">
        <v>88</v>
      </c>
      <c r="D30" s="17" t="s">
        <v>179</v>
      </c>
      <c r="E30" s="27">
        <v>59.4</v>
      </c>
      <c r="F30" s="10">
        <f t="shared" si="0"/>
        <v>35.6</v>
      </c>
      <c r="G30" s="17">
        <v>84.5</v>
      </c>
      <c r="H30" s="10">
        <f t="shared" si="1"/>
        <v>16.9</v>
      </c>
      <c r="I30" s="9">
        <v>95.4</v>
      </c>
      <c r="J30" s="10">
        <f t="shared" si="2"/>
        <v>19.1</v>
      </c>
      <c r="K30" s="9">
        <f t="shared" si="3"/>
        <v>36</v>
      </c>
      <c r="L30" s="26">
        <f t="shared" si="4"/>
        <v>71.6</v>
      </c>
      <c r="M30" s="16"/>
    </row>
    <row r="31" spans="1:13" s="24" customFormat="1" ht="23.25" customHeight="1">
      <c r="A31" s="17">
        <v>28</v>
      </c>
      <c r="B31" s="13">
        <v>2020090100</v>
      </c>
      <c r="C31" s="17" t="s">
        <v>100</v>
      </c>
      <c r="D31" s="17" t="s">
        <v>179</v>
      </c>
      <c r="E31" s="25">
        <v>65.1</v>
      </c>
      <c r="F31" s="10">
        <f t="shared" si="0"/>
        <v>39.1</v>
      </c>
      <c r="G31" s="17">
        <v>64.05</v>
      </c>
      <c r="H31" s="10">
        <f t="shared" si="1"/>
        <v>12.8</v>
      </c>
      <c r="I31" s="9">
        <v>97.5</v>
      </c>
      <c r="J31" s="10">
        <f t="shared" si="2"/>
        <v>19.5</v>
      </c>
      <c r="K31" s="9">
        <f t="shared" si="3"/>
        <v>32.3</v>
      </c>
      <c r="L31" s="26">
        <f t="shared" si="4"/>
        <v>71.4</v>
      </c>
      <c r="M31" s="16"/>
    </row>
    <row r="32" spans="1:13" s="24" customFormat="1" ht="23.25" customHeight="1">
      <c r="A32" s="17">
        <v>29</v>
      </c>
      <c r="B32" s="13">
        <v>2020090051</v>
      </c>
      <c r="C32" s="17" t="s">
        <v>52</v>
      </c>
      <c r="D32" s="17" t="s">
        <v>179</v>
      </c>
      <c r="E32" s="27">
        <v>60.4</v>
      </c>
      <c r="F32" s="10">
        <f t="shared" si="0"/>
        <v>36.2</v>
      </c>
      <c r="G32" s="17">
        <v>77.7</v>
      </c>
      <c r="H32" s="10">
        <f t="shared" si="1"/>
        <v>15.5</v>
      </c>
      <c r="I32" s="9">
        <v>98</v>
      </c>
      <c r="J32" s="10">
        <f t="shared" si="2"/>
        <v>19.6</v>
      </c>
      <c r="K32" s="9">
        <f t="shared" si="3"/>
        <v>35.1</v>
      </c>
      <c r="L32" s="26">
        <f t="shared" si="4"/>
        <v>71.30000000000001</v>
      </c>
      <c r="M32" s="16"/>
    </row>
    <row r="33" spans="1:13" s="24" customFormat="1" ht="23.25" customHeight="1">
      <c r="A33" s="17">
        <v>30</v>
      </c>
      <c r="B33" s="13">
        <v>2020090076</v>
      </c>
      <c r="C33" s="17" t="s">
        <v>76</v>
      </c>
      <c r="D33" s="17" t="s">
        <v>179</v>
      </c>
      <c r="E33" s="27">
        <v>64.1</v>
      </c>
      <c r="F33" s="10">
        <f t="shared" si="0"/>
        <v>38.5</v>
      </c>
      <c r="G33" s="17">
        <v>73.6</v>
      </c>
      <c r="H33" s="10">
        <f t="shared" si="1"/>
        <v>14.7</v>
      </c>
      <c r="I33" s="9">
        <v>90.3</v>
      </c>
      <c r="J33" s="10">
        <f t="shared" si="2"/>
        <v>18.1</v>
      </c>
      <c r="K33" s="9">
        <f t="shared" si="3"/>
        <v>32.8</v>
      </c>
      <c r="L33" s="26">
        <f t="shared" si="4"/>
        <v>71.3</v>
      </c>
      <c r="M33" s="16"/>
    </row>
    <row r="34" spans="1:13" s="24" customFormat="1" ht="23.25" customHeight="1">
      <c r="A34" s="17">
        <v>31</v>
      </c>
      <c r="B34" s="13">
        <v>2020090028</v>
      </c>
      <c r="C34" s="17" t="s">
        <v>29</v>
      </c>
      <c r="D34" s="17" t="s">
        <v>180</v>
      </c>
      <c r="E34" s="25">
        <v>63.9</v>
      </c>
      <c r="F34" s="10">
        <f t="shared" si="0"/>
        <v>38.3</v>
      </c>
      <c r="G34" s="17">
        <v>68.9</v>
      </c>
      <c r="H34" s="10">
        <f t="shared" si="1"/>
        <v>13.8</v>
      </c>
      <c r="I34" s="9">
        <v>95.5</v>
      </c>
      <c r="J34" s="10">
        <f t="shared" si="2"/>
        <v>19.1</v>
      </c>
      <c r="K34" s="9">
        <f t="shared" si="3"/>
        <v>32.900000000000006</v>
      </c>
      <c r="L34" s="26">
        <f t="shared" si="4"/>
        <v>71.2</v>
      </c>
      <c r="M34" s="16"/>
    </row>
    <row r="35" spans="1:13" s="24" customFormat="1" ht="23.25" customHeight="1">
      <c r="A35" s="17">
        <v>32</v>
      </c>
      <c r="B35" s="13">
        <v>2020090097</v>
      </c>
      <c r="C35" s="17" t="s">
        <v>97</v>
      </c>
      <c r="D35" s="17" t="s">
        <v>179</v>
      </c>
      <c r="E35" s="27">
        <v>60</v>
      </c>
      <c r="F35" s="10">
        <f t="shared" si="0"/>
        <v>36</v>
      </c>
      <c r="G35" s="17">
        <v>79.6</v>
      </c>
      <c r="H35" s="10">
        <f t="shared" si="1"/>
        <v>15.9</v>
      </c>
      <c r="I35" s="9">
        <v>95</v>
      </c>
      <c r="J35" s="10">
        <f t="shared" si="2"/>
        <v>19</v>
      </c>
      <c r="K35" s="9">
        <f t="shared" si="3"/>
        <v>34.9</v>
      </c>
      <c r="L35" s="26">
        <f t="shared" si="4"/>
        <v>70.9</v>
      </c>
      <c r="M35" s="16"/>
    </row>
    <row r="36" spans="1:13" s="24" customFormat="1" ht="23.25" customHeight="1">
      <c r="A36" s="17">
        <v>33</v>
      </c>
      <c r="B36" s="13">
        <v>2020090122</v>
      </c>
      <c r="C36" s="17" t="s">
        <v>122</v>
      </c>
      <c r="D36" s="17" t="s">
        <v>180</v>
      </c>
      <c r="E36" s="25">
        <v>55.3</v>
      </c>
      <c r="F36" s="10">
        <f aca="true" t="shared" si="5" ref="F36:F67">ROUND(E36*60%,1)</f>
        <v>33.2</v>
      </c>
      <c r="G36" s="17">
        <v>98.2</v>
      </c>
      <c r="H36" s="10">
        <f aca="true" t="shared" si="6" ref="H36:H67">ROUND(G36*20%,1)</f>
        <v>19.6</v>
      </c>
      <c r="I36" s="9">
        <v>89.5</v>
      </c>
      <c r="J36" s="10">
        <f aca="true" t="shared" si="7" ref="J36:J67">ROUND(I36*20%,1)</f>
        <v>17.9</v>
      </c>
      <c r="K36" s="9">
        <f aca="true" t="shared" si="8" ref="K36:K67">H36+J36</f>
        <v>37.5</v>
      </c>
      <c r="L36" s="26">
        <f aca="true" t="shared" si="9" ref="L36:L67">F36+K36</f>
        <v>70.7</v>
      </c>
      <c r="M36" s="16"/>
    </row>
    <row r="37" spans="1:13" s="24" customFormat="1" ht="23.25" customHeight="1">
      <c r="A37" s="17">
        <v>34</v>
      </c>
      <c r="B37" s="13">
        <v>2020090134</v>
      </c>
      <c r="C37" s="17" t="s">
        <v>134</v>
      </c>
      <c r="D37" s="17" t="s">
        <v>180</v>
      </c>
      <c r="E37" s="25">
        <v>59.5</v>
      </c>
      <c r="F37" s="10">
        <f t="shared" si="5"/>
        <v>35.7</v>
      </c>
      <c r="G37" s="17">
        <v>77.2</v>
      </c>
      <c r="H37" s="10">
        <f t="shared" si="6"/>
        <v>15.4</v>
      </c>
      <c r="I37" s="9">
        <v>98</v>
      </c>
      <c r="J37" s="10">
        <f t="shared" si="7"/>
        <v>19.6</v>
      </c>
      <c r="K37" s="9">
        <f t="shared" si="8"/>
        <v>35</v>
      </c>
      <c r="L37" s="26">
        <f t="shared" si="9"/>
        <v>70.7</v>
      </c>
      <c r="M37" s="16"/>
    </row>
    <row r="38" spans="1:13" s="24" customFormat="1" ht="23.25" customHeight="1">
      <c r="A38" s="17">
        <v>35</v>
      </c>
      <c r="B38" s="13">
        <v>2020090057</v>
      </c>
      <c r="C38" s="17" t="s">
        <v>57</v>
      </c>
      <c r="D38" s="17" t="s">
        <v>179</v>
      </c>
      <c r="E38" s="25">
        <v>52.9</v>
      </c>
      <c r="F38" s="10">
        <f t="shared" si="5"/>
        <v>31.7</v>
      </c>
      <c r="G38" s="17">
        <v>95.1</v>
      </c>
      <c r="H38" s="10">
        <f t="shared" si="6"/>
        <v>19</v>
      </c>
      <c r="I38" s="9">
        <v>97.4</v>
      </c>
      <c r="J38" s="10">
        <f t="shared" si="7"/>
        <v>19.5</v>
      </c>
      <c r="K38" s="9">
        <f t="shared" si="8"/>
        <v>38.5</v>
      </c>
      <c r="L38" s="26">
        <f t="shared" si="9"/>
        <v>70.2</v>
      </c>
      <c r="M38" s="16"/>
    </row>
    <row r="39" spans="1:13" s="24" customFormat="1" ht="23.25" customHeight="1">
      <c r="A39" s="17">
        <v>36</v>
      </c>
      <c r="B39" s="13">
        <v>2020090094</v>
      </c>
      <c r="C39" s="17" t="s">
        <v>94</v>
      </c>
      <c r="D39" s="17" t="s">
        <v>179</v>
      </c>
      <c r="E39" s="25">
        <v>66.5</v>
      </c>
      <c r="F39" s="10">
        <f t="shared" si="5"/>
        <v>39.9</v>
      </c>
      <c r="G39" s="17">
        <v>60.6</v>
      </c>
      <c r="H39" s="10">
        <f t="shared" si="6"/>
        <v>12.1</v>
      </c>
      <c r="I39" s="9">
        <v>90.8</v>
      </c>
      <c r="J39" s="10">
        <f t="shared" si="7"/>
        <v>18.2</v>
      </c>
      <c r="K39" s="9">
        <f t="shared" si="8"/>
        <v>30.299999999999997</v>
      </c>
      <c r="L39" s="26">
        <f t="shared" si="9"/>
        <v>70.19999999999999</v>
      </c>
      <c r="M39" s="16"/>
    </row>
    <row r="40" spans="1:13" s="24" customFormat="1" ht="23.25" customHeight="1">
      <c r="A40" s="17">
        <v>37</v>
      </c>
      <c r="B40" s="13">
        <v>2020090029</v>
      </c>
      <c r="C40" s="17" t="s">
        <v>30</v>
      </c>
      <c r="D40" s="17" t="s">
        <v>179</v>
      </c>
      <c r="E40" s="25">
        <v>62.9</v>
      </c>
      <c r="F40" s="10">
        <f t="shared" si="5"/>
        <v>37.7</v>
      </c>
      <c r="G40" s="17">
        <v>66.2</v>
      </c>
      <c r="H40" s="10">
        <f t="shared" si="6"/>
        <v>13.2</v>
      </c>
      <c r="I40" s="9">
        <v>96</v>
      </c>
      <c r="J40" s="10">
        <f t="shared" si="7"/>
        <v>19.2</v>
      </c>
      <c r="K40" s="9">
        <f t="shared" si="8"/>
        <v>32.4</v>
      </c>
      <c r="L40" s="26">
        <f t="shared" si="9"/>
        <v>70.1</v>
      </c>
      <c r="M40" s="16"/>
    </row>
    <row r="41" spans="1:13" s="24" customFormat="1" ht="23.25" customHeight="1">
      <c r="A41" s="17">
        <v>38</v>
      </c>
      <c r="B41" s="13">
        <v>2020090103</v>
      </c>
      <c r="C41" s="17" t="s">
        <v>103</v>
      </c>
      <c r="D41" s="17" t="s">
        <v>179</v>
      </c>
      <c r="E41" s="25">
        <v>57.5</v>
      </c>
      <c r="F41" s="10">
        <f t="shared" si="5"/>
        <v>34.5</v>
      </c>
      <c r="G41" s="17">
        <v>81.4</v>
      </c>
      <c r="H41" s="10">
        <f t="shared" si="6"/>
        <v>16.3</v>
      </c>
      <c r="I41" s="9">
        <v>96</v>
      </c>
      <c r="J41" s="10">
        <f t="shared" si="7"/>
        <v>19.2</v>
      </c>
      <c r="K41" s="9">
        <f t="shared" si="8"/>
        <v>35.5</v>
      </c>
      <c r="L41" s="26">
        <f t="shared" si="9"/>
        <v>70</v>
      </c>
      <c r="M41" s="16"/>
    </row>
    <row r="42" spans="1:13" s="24" customFormat="1" ht="23.25" customHeight="1">
      <c r="A42" s="17">
        <v>39</v>
      </c>
      <c r="B42" s="13">
        <v>2020090003</v>
      </c>
      <c r="C42" s="17" t="s">
        <v>5</v>
      </c>
      <c r="D42" s="17" t="s">
        <v>179</v>
      </c>
      <c r="E42" s="25">
        <v>61.4</v>
      </c>
      <c r="F42" s="10">
        <f t="shared" si="5"/>
        <v>36.8</v>
      </c>
      <c r="G42" s="9">
        <v>67.9</v>
      </c>
      <c r="H42" s="10">
        <f t="shared" si="6"/>
        <v>13.6</v>
      </c>
      <c r="I42" s="9">
        <v>97.4</v>
      </c>
      <c r="J42" s="10">
        <f t="shared" si="7"/>
        <v>19.5</v>
      </c>
      <c r="K42" s="9">
        <f t="shared" si="8"/>
        <v>33.1</v>
      </c>
      <c r="L42" s="26">
        <f t="shared" si="9"/>
        <v>69.9</v>
      </c>
      <c r="M42" s="16"/>
    </row>
    <row r="43" spans="1:13" s="24" customFormat="1" ht="23.25" customHeight="1">
      <c r="A43" s="17">
        <v>40</v>
      </c>
      <c r="B43" s="13">
        <v>2020090081</v>
      </c>
      <c r="C43" s="17" t="s">
        <v>81</v>
      </c>
      <c r="D43" s="17" t="s">
        <v>179</v>
      </c>
      <c r="E43" s="25">
        <v>57.4</v>
      </c>
      <c r="F43" s="10">
        <f t="shared" si="5"/>
        <v>34.4</v>
      </c>
      <c r="G43" s="17">
        <v>94.6</v>
      </c>
      <c r="H43" s="10">
        <f t="shared" si="6"/>
        <v>18.9</v>
      </c>
      <c r="I43" s="9">
        <v>83</v>
      </c>
      <c r="J43" s="10">
        <f t="shared" si="7"/>
        <v>16.6</v>
      </c>
      <c r="K43" s="9">
        <f t="shared" si="8"/>
        <v>35.5</v>
      </c>
      <c r="L43" s="26">
        <f t="shared" si="9"/>
        <v>69.9</v>
      </c>
      <c r="M43" s="16"/>
    </row>
    <row r="44" spans="1:13" s="24" customFormat="1" ht="23.25" customHeight="1">
      <c r="A44" s="17">
        <v>41</v>
      </c>
      <c r="B44" s="13">
        <v>2020090136</v>
      </c>
      <c r="C44" s="17" t="s">
        <v>136</v>
      </c>
      <c r="D44" s="17" t="s">
        <v>180</v>
      </c>
      <c r="E44" s="25">
        <v>66.9</v>
      </c>
      <c r="F44" s="10">
        <f t="shared" si="5"/>
        <v>40.1</v>
      </c>
      <c r="G44" s="17">
        <v>59.4</v>
      </c>
      <c r="H44" s="10">
        <f t="shared" si="6"/>
        <v>11.9</v>
      </c>
      <c r="I44" s="9">
        <v>89.5</v>
      </c>
      <c r="J44" s="10">
        <f t="shared" si="7"/>
        <v>17.9</v>
      </c>
      <c r="K44" s="9">
        <f t="shared" si="8"/>
        <v>29.799999999999997</v>
      </c>
      <c r="L44" s="26">
        <f t="shared" si="9"/>
        <v>69.9</v>
      </c>
      <c r="M44" s="16"/>
    </row>
    <row r="45" spans="1:13" s="24" customFormat="1" ht="23.25" customHeight="1">
      <c r="A45" s="17">
        <v>42</v>
      </c>
      <c r="B45" s="13">
        <v>2020090129</v>
      </c>
      <c r="C45" s="17" t="s">
        <v>129</v>
      </c>
      <c r="D45" s="17" t="s">
        <v>180</v>
      </c>
      <c r="E45" s="25">
        <v>57.7</v>
      </c>
      <c r="F45" s="10">
        <f t="shared" si="5"/>
        <v>34.6</v>
      </c>
      <c r="G45" s="17">
        <v>81.7</v>
      </c>
      <c r="H45" s="10">
        <f t="shared" si="6"/>
        <v>16.3</v>
      </c>
      <c r="I45" s="9">
        <v>93.2</v>
      </c>
      <c r="J45" s="10">
        <f t="shared" si="7"/>
        <v>18.6</v>
      </c>
      <c r="K45" s="9">
        <f t="shared" si="8"/>
        <v>34.900000000000006</v>
      </c>
      <c r="L45" s="26">
        <f t="shared" si="9"/>
        <v>69.5</v>
      </c>
      <c r="M45" s="16"/>
    </row>
    <row r="46" spans="1:13" s="24" customFormat="1" ht="23.25" customHeight="1">
      <c r="A46" s="17">
        <v>43</v>
      </c>
      <c r="B46" s="13">
        <v>2020090061</v>
      </c>
      <c r="C46" s="17" t="s">
        <v>61</v>
      </c>
      <c r="D46" s="17" t="s">
        <v>179</v>
      </c>
      <c r="E46" s="25">
        <v>62.4</v>
      </c>
      <c r="F46" s="10">
        <f t="shared" si="5"/>
        <v>37.4</v>
      </c>
      <c r="G46" s="17">
        <v>87</v>
      </c>
      <c r="H46" s="10">
        <f t="shared" si="6"/>
        <v>17.4</v>
      </c>
      <c r="I46" s="9">
        <v>72.5</v>
      </c>
      <c r="J46" s="10">
        <f t="shared" si="7"/>
        <v>14.5</v>
      </c>
      <c r="K46" s="9">
        <f t="shared" si="8"/>
        <v>31.9</v>
      </c>
      <c r="L46" s="26">
        <f t="shared" si="9"/>
        <v>69.3</v>
      </c>
      <c r="M46" s="16"/>
    </row>
    <row r="47" spans="1:13" s="24" customFormat="1" ht="23.25" customHeight="1">
      <c r="A47" s="17">
        <v>44</v>
      </c>
      <c r="B47" s="13">
        <v>2020090099</v>
      </c>
      <c r="C47" s="17" t="s">
        <v>99</v>
      </c>
      <c r="D47" s="17" t="s">
        <v>179</v>
      </c>
      <c r="E47" s="25">
        <v>57.8</v>
      </c>
      <c r="F47" s="10">
        <f t="shared" si="5"/>
        <v>34.7</v>
      </c>
      <c r="G47" s="17">
        <v>75</v>
      </c>
      <c r="H47" s="10">
        <f t="shared" si="6"/>
        <v>15</v>
      </c>
      <c r="I47" s="9">
        <v>97.5</v>
      </c>
      <c r="J47" s="10">
        <f t="shared" si="7"/>
        <v>19.5</v>
      </c>
      <c r="K47" s="9">
        <f t="shared" si="8"/>
        <v>34.5</v>
      </c>
      <c r="L47" s="26">
        <f t="shared" si="9"/>
        <v>69.2</v>
      </c>
      <c r="M47" s="16"/>
    </row>
    <row r="48" spans="1:13" s="24" customFormat="1" ht="23.25" customHeight="1">
      <c r="A48" s="17">
        <v>45</v>
      </c>
      <c r="B48" s="13">
        <v>2020090102</v>
      </c>
      <c r="C48" s="17" t="s">
        <v>102</v>
      </c>
      <c r="D48" s="17" t="s">
        <v>179</v>
      </c>
      <c r="E48" s="27">
        <v>65.4</v>
      </c>
      <c r="F48" s="10">
        <f t="shared" si="5"/>
        <v>39.2</v>
      </c>
      <c r="G48" s="17">
        <v>55.8</v>
      </c>
      <c r="H48" s="10">
        <f t="shared" si="6"/>
        <v>11.2</v>
      </c>
      <c r="I48" s="9">
        <v>93.8</v>
      </c>
      <c r="J48" s="10">
        <f t="shared" si="7"/>
        <v>18.8</v>
      </c>
      <c r="K48" s="9">
        <f t="shared" si="8"/>
        <v>30</v>
      </c>
      <c r="L48" s="26">
        <f t="shared" si="9"/>
        <v>69.2</v>
      </c>
      <c r="M48" s="16"/>
    </row>
    <row r="49" spans="1:13" s="24" customFormat="1" ht="23.25" customHeight="1">
      <c r="A49" s="17">
        <v>46</v>
      </c>
      <c r="B49" s="13">
        <v>2020090050</v>
      </c>
      <c r="C49" s="17" t="s">
        <v>51</v>
      </c>
      <c r="D49" s="17" t="s">
        <v>179</v>
      </c>
      <c r="E49" s="25">
        <v>63</v>
      </c>
      <c r="F49" s="10">
        <f t="shared" si="5"/>
        <v>37.8</v>
      </c>
      <c r="G49" s="17">
        <v>72.8</v>
      </c>
      <c r="H49" s="10">
        <f t="shared" si="6"/>
        <v>14.6</v>
      </c>
      <c r="I49" s="9">
        <v>84</v>
      </c>
      <c r="J49" s="10">
        <f t="shared" si="7"/>
        <v>16.8</v>
      </c>
      <c r="K49" s="9">
        <f t="shared" si="8"/>
        <v>31.4</v>
      </c>
      <c r="L49" s="26">
        <f t="shared" si="9"/>
        <v>69.19999999999999</v>
      </c>
      <c r="M49" s="16"/>
    </row>
    <row r="50" spans="1:13" s="24" customFormat="1" ht="23.25" customHeight="1">
      <c r="A50" s="17">
        <v>47</v>
      </c>
      <c r="B50" s="13">
        <v>2020090037</v>
      </c>
      <c r="C50" s="17" t="s">
        <v>38</v>
      </c>
      <c r="D50" s="17" t="s">
        <v>179</v>
      </c>
      <c r="E50" s="25">
        <v>58.3</v>
      </c>
      <c r="F50" s="10">
        <f t="shared" si="5"/>
        <v>35</v>
      </c>
      <c r="G50" s="17">
        <v>81.5</v>
      </c>
      <c r="H50" s="10">
        <f t="shared" si="6"/>
        <v>16.3</v>
      </c>
      <c r="I50" s="12">
        <v>87.5</v>
      </c>
      <c r="J50" s="10">
        <f t="shared" si="7"/>
        <v>17.5</v>
      </c>
      <c r="K50" s="9">
        <f t="shared" si="8"/>
        <v>33.8</v>
      </c>
      <c r="L50" s="26">
        <f t="shared" si="9"/>
        <v>68.8</v>
      </c>
      <c r="M50" s="16"/>
    </row>
    <row r="51" spans="1:13" s="24" customFormat="1" ht="23.25" customHeight="1">
      <c r="A51" s="17">
        <v>48</v>
      </c>
      <c r="B51" s="13">
        <v>2020090020</v>
      </c>
      <c r="C51" s="17" t="s">
        <v>22</v>
      </c>
      <c r="D51" s="17" t="s">
        <v>179</v>
      </c>
      <c r="E51" s="27">
        <v>61.1</v>
      </c>
      <c r="F51" s="10">
        <f t="shared" si="5"/>
        <v>36.7</v>
      </c>
      <c r="G51" s="17">
        <v>68.7</v>
      </c>
      <c r="H51" s="10">
        <f t="shared" si="6"/>
        <v>13.7</v>
      </c>
      <c r="I51" s="9">
        <v>91.7</v>
      </c>
      <c r="J51" s="10">
        <f t="shared" si="7"/>
        <v>18.3</v>
      </c>
      <c r="K51" s="9">
        <f t="shared" si="8"/>
        <v>32</v>
      </c>
      <c r="L51" s="26">
        <f t="shared" si="9"/>
        <v>68.7</v>
      </c>
      <c r="M51" s="16"/>
    </row>
    <row r="52" spans="1:13" s="24" customFormat="1" ht="23.25" customHeight="1">
      <c r="A52" s="17">
        <v>49</v>
      </c>
      <c r="B52" s="13">
        <v>2020090064</v>
      </c>
      <c r="C52" s="17" t="s">
        <v>64</v>
      </c>
      <c r="D52" s="17" t="s">
        <v>179</v>
      </c>
      <c r="E52" s="25">
        <v>55</v>
      </c>
      <c r="F52" s="10">
        <f t="shared" si="5"/>
        <v>33</v>
      </c>
      <c r="G52" s="17">
        <v>84.2</v>
      </c>
      <c r="H52" s="10">
        <f t="shared" si="6"/>
        <v>16.8</v>
      </c>
      <c r="I52" s="9">
        <v>93.9</v>
      </c>
      <c r="J52" s="10">
        <f t="shared" si="7"/>
        <v>18.8</v>
      </c>
      <c r="K52" s="9">
        <f t="shared" si="8"/>
        <v>35.6</v>
      </c>
      <c r="L52" s="26">
        <f t="shared" si="9"/>
        <v>68.6</v>
      </c>
      <c r="M52" s="16"/>
    </row>
    <row r="53" spans="1:13" s="24" customFormat="1" ht="23.25" customHeight="1">
      <c r="A53" s="17">
        <v>50</v>
      </c>
      <c r="B53" s="13">
        <v>2020090090</v>
      </c>
      <c r="C53" s="17" t="s">
        <v>90</v>
      </c>
      <c r="D53" s="17" t="s">
        <v>179</v>
      </c>
      <c r="E53" s="25">
        <v>63.4</v>
      </c>
      <c r="F53" s="10">
        <f t="shared" si="5"/>
        <v>38</v>
      </c>
      <c r="G53" s="17">
        <v>54.6</v>
      </c>
      <c r="H53" s="10">
        <f t="shared" si="6"/>
        <v>10.9</v>
      </c>
      <c r="I53" s="9">
        <v>98</v>
      </c>
      <c r="J53" s="10">
        <f t="shared" si="7"/>
        <v>19.6</v>
      </c>
      <c r="K53" s="9">
        <f t="shared" si="8"/>
        <v>30.5</v>
      </c>
      <c r="L53" s="26">
        <f t="shared" si="9"/>
        <v>68.5</v>
      </c>
      <c r="M53" s="16"/>
    </row>
    <row r="54" spans="1:13" s="24" customFormat="1" ht="23.25" customHeight="1">
      <c r="A54" s="17">
        <v>51</v>
      </c>
      <c r="B54" s="13">
        <v>2020090117</v>
      </c>
      <c r="C54" s="17" t="s">
        <v>117</v>
      </c>
      <c r="D54" s="17" t="s">
        <v>179</v>
      </c>
      <c r="E54" s="25">
        <v>57.7</v>
      </c>
      <c r="F54" s="10">
        <f t="shared" si="5"/>
        <v>34.6</v>
      </c>
      <c r="G54" s="17">
        <v>94.1</v>
      </c>
      <c r="H54" s="10">
        <f t="shared" si="6"/>
        <v>18.8</v>
      </c>
      <c r="I54" s="9">
        <v>73.5</v>
      </c>
      <c r="J54" s="10">
        <f t="shared" si="7"/>
        <v>14.7</v>
      </c>
      <c r="K54" s="9">
        <f t="shared" si="8"/>
        <v>33.5</v>
      </c>
      <c r="L54" s="26">
        <f t="shared" si="9"/>
        <v>68.1</v>
      </c>
      <c r="M54" s="16"/>
    </row>
    <row r="55" spans="1:13" s="24" customFormat="1" ht="23.25" customHeight="1">
      <c r="A55" s="17">
        <v>52</v>
      </c>
      <c r="B55" s="13">
        <v>2020090113</v>
      </c>
      <c r="C55" s="17" t="s">
        <v>113</v>
      </c>
      <c r="D55" s="17" t="s">
        <v>179</v>
      </c>
      <c r="E55" s="25">
        <v>60.4</v>
      </c>
      <c r="F55" s="10">
        <f t="shared" si="5"/>
        <v>36.2</v>
      </c>
      <c r="G55" s="17">
        <v>62.4</v>
      </c>
      <c r="H55" s="10">
        <f t="shared" si="6"/>
        <v>12.5</v>
      </c>
      <c r="I55" s="9">
        <v>93.8</v>
      </c>
      <c r="J55" s="10">
        <f t="shared" si="7"/>
        <v>18.8</v>
      </c>
      <c r="K55" s="9">
        <f t="shared" si="8"/>
        <v>31.3</v>
      </c>
      <c r="L55" s="26">
        <f t="shared" si="9"/>
        <v>67.5</v>
      </c>
      <c r="M55" s="16"/>
    </row>
    <row r="56" spans="1:13" s="24" customFormat="1" ht="23.25" customHeight="1">
      <c r="A56" s="17">
        <v>53</v>
      </c>
      <c r="B56" s="13">
        <v>2020090114</v>
      </c>
      <c r="C56" s="17" t="s">
        <v>114</v>
      </c>
      <c r="D56" s="17" t="s">
        <v>179</v>
      </c>
      <c r="E56" s="25">
        <v>52.9</v>
      </c>
      <c r="F56" s="10">
        <f t="shared" si="5"/>
        <v>31.7</v>
      </c>
      <c r="G56" s="17">
        <v>80.2</v>
      </c>
      <c r="H56" s="10">
        <f t="shared" si="6"/>
        <v>16</v>
      </c>
      <c r="I56" s="9">
        <v>98</v>
      </c>
      <c r="J56" s="10">
        <f t="shared" si="7"/>
        <v>19.6</v>
      </c>
      <c r="K56" s="9">
        <f t="shared" si="8"/>
        <v>35.6</v>
      </c>
      <c r="L56" s="26">
        <f t="shared" si="9"/>
        <v>67.3</v>
      </c>
      <c r="M56" s="16"/>
    </row>
    <row r="57" spans="1:13" s="24" customFormat="1" ht="23.25" customHeight="1">
      <c r="A57" s="17">
        <v>54</v>
      </c>
      <c r="B57" s="13">
        <v>2020090123</v>
      </c>
      <c r="C57" s="17" t="s">
        <v>123</v>
      </c>
      <c r="D57" s="17" t="s">
        <v>179</v>
      </c>
      <c r="E57" s="25">
        <v>59.4</v>
      </c>
      <c r="F57" s="10">
        <f t="shared" si="5"/>
        <v>35.6</v>
      </c>
      <c r="G57" s="17">
        <v>68.8</v>
      </c>
      <c r="H57" s="10">
        <f t="shared" si="6"/>
        <v>13.8</v>
      </c>
      <c r="I57" s="9">
        <v>89</v>
      </c>
      <c r="J57" s="10">
        <f t="shared" si="7"/>
        <v>17.8</v>
      </c>
      <c r="K57" s="9">
        <f t="shared" si="8"/>
        <v>31.6</v>
      </c>
      <c r="L57" s="26">
        <f t="shared" si="9"/>
        <v>67.2</v>
      </c>
      <c r="M57" s="16"/>
    </row>
    <row r="58" spans="1:13" s="24" customFormat="1" ht="23.25" customHeight="1">
      <c r="A58" s="17">
        <v>55</v>
      </c>
      <c r="B58" s="13">
        <v>2020090121</v>
      </c>
      <c r="C58" s="17" t="s">
        <v>121</v>
      </c>
      <c r="D58" s="17" t="s">
        <v>179</v>
      </c>
      <c r="E58" s="27">
        <v>57.5</v>
      </c>
      <c r="F58" s="10">
        <f t="shared" si="5"/>
        <v>34.5</v>
      </c>
      <c r="G58" s="17">
        <v>64.6</v>
      </c>
      <c r="H58" s="10">
        <f t="shared" si="6"/>
        <v>12.9</v>
      </c>
      <c r="I58" s="9">
        <v>95</v>
      </c>
      <c r="J58" s="10">
        <f t="shared" si="7"/>
        <v>19</v>
      </c>
      <c r="K58" s="9">
        <f t="shared" si="8"/>
        <v>31.9</v>
      </c>
      <c r="L58" s="26">
        <f t="shared" si="9"/>
        <v>66.4</v>
      </c>
      <c r="M58" s="16"/>
    </row>
    <row r="59" spans="1:13" s="24" customFormat="1" ht="23.25" customHeight="1">
      <c r="A59" s="17">
        <v>56</v>
      </c>
      <c r="B59" s="13">
        <v>2020090041</v>
      </c>
      <c r="C59" s="17" t="s">
        <v>42</v>
      </c>
      <c r="D59" s="17" t="s">
        <v>180</v>
      </c>
      <c r="E59" s="27">
        <v>61.5</v>
      </c>
      <c r="F59" s="10">
        <f t="shared" si="5"/>
        <v>36.9</v>
      </c>
      <c r="G59" s="17">
        <v>52.8</v>
      </c>
      <c r="H59" s="10">
        <f t="shared" si="6"/>
        <v>10.6</v>
      </c>
      <c r="I59" s="9">
        <v>94</v>
      </c>
      <c r="J59" s="10">
        <f t="shared" si="7"/>
        <v>18.8</v>
      </c>
      <c r="K59" s="9">
        <f t="shared" si="8"/>
        <v>29.4</v>
      </c>
      <c r="L59" s="26">
        <f t="shared" si="9"/>
        <v>66.3</v>
      </c>
      <c r="M59" s="16"/>
    </row>
    <row r="60" spans="1:13" s="24" customFormat="1" ht="23.25" customHeight="1">
      <c r="A60" s="17">
        <v>57</v>
      </c>
      <c r="B60" s="13">
        <v>2020090030</v>
      </c>
      <c r="C60" s="17" t="s">
        <v>31</v>
      </c>
      <c r="D60" s="17" t="s">
        <v>179</v>
      </c>
      <c r="E60" s="25">
        <v>60</v>
      </c>
      <c r="F60" s="10">
        <f t="shared" si="5"/>
        <v>36</v>
      </c>
      <c r="G60" s="17">
        <v>58.4</v>
      </c>
      <c r="H60" s="10">
        <f t="shared" si="6"/>
        <v>11.7</v>
      </c>
      <c r="I60" s="9">
        <v>92.4</v>
      </c>
      <c r="J60" s="10">
        <f t="shared" si="7"/>
        <v>18.5</v>
      </c>
      <c r="K60" s="9">
        <f t="shared" si="8"/>
        <v>30.2</v>
      </c>
      <c r="L60" s="26">
        <f t="shared" si="9"/>
        <v>66.2</v>
      </c>
      <c r="M60" s="16"/>
    </row>
    <row r="61" spans="1:13" s="24" customFormat="1" ht="23.25" customHeight="1">
      <c r="A61" s="17">
        <v>58</v>
      </c>
      <c r="B61" s="13">
        <v>2020090043</v>
      </c>
      <c r="C61" s="17" t="s">
        <v>44</v>
      </c>
      <c r="D61" s="17" t="s">
        <v>180</v>
      </c>
      <c r="E61" s="27">
        <v>62.6</v>
      </c>
      <c r="F61" s="10">
        <f t="shared" si="5"/>
        <v>37.6</v>
      </c>
      <c r="G61" s="17">
        <v>70.9</v>
      </c>
      <c r="H61" s="10">
        <f t="shared" si="6"/>
        <v>14.2</v>
      </c>
      <c r="I61" s="9">
        <v>71.6</v>
      </c>
      <c r="J61" s="10">
        <f t="shared" si="7"/>
        <v>14.3</v>
      </c>
      <c r="K61" s="9">
        <f t="shared" si="8"/>
        <v>28.5</v>
      </c>
      <c r="L61" s="26">
        <f t="shared" si="9"/>
        <v>66.1</v>
      </c>
      <c r="M61" s="16"/>
    </row>
    <row r="62" spans="1:13" s="24" customFormat="1" ht="23.25" customHeight="1">
      <c r="A62" s="17">
        <v>59</v>
      </c>
      <c r="B62" s="13">
        <v>2020090104</v>
      </c>
      <c r="C62" s="17" t="s">
        <v>104</v>
      </c>
      <c r="D62" s="17" t="s">
        <v>180</v>
      </c>
      <c r="E62" s="25">
        <v>62.2</v>
      </c>
      <c r="F62" s="10">
        <f t="shared" si="5"/>
        <v>37.3</v>
      </c>
      <c r="G62" s="17">
        <v>52.2</v>
      </c>
      <c r="H62" s="10">
        <f t="shared" si="6"/>
        <v>10.4</v>
      </c>
      <c r="I62" s="9">
        <v>91.5</v>
      </c>
      <c r="J62" s="10">
        <f t="shared" si="7"/>
        <v>18.3</v>
      </c>
      <c r="K62" s="9">
        <f t="shared" si="8"/>
        <v>28.700000000000003</v>
      </c>
      <c r="L62" s="26">
        <f t="shared" si="9"/>
        <v>66</v>
      </c>
      <c r="M62" s="16"/>
    </row>
    <row r="63" spans="1:13" s="24" customFormat="1" ht="23.25" customHeight="1">
      <c r="A63" s="17">
        <v>60</v>
      </c>
      <c r="B63" s="13">
        <v>2020090012</v>
      </c>
      <c r="C63" s="17" t="s">
        <v>14</v>
      </c>
      <c r="D63" s="17" t="s">
        <v>179</v>
      </c>
      <c r="E63" s="25">
        <v>60.4</v>
      </c>
      <c r="F63" s="10">
        <f t="shared" si="5"/>
        <v>36.2</v>
      </c>
      <c r="G63" s="17">
        <v>65.2</v>
      </c>
      <c r="H63" s="10">
        <f t="shared" si="6"/>
        <v>13</v>
      </c>
      <c r="I63" s="9">
        <v>83.2</v>
      </c>
      <c r="J63" s="10">
        <f t="shared" si="7"/>
        <v>16.6</v>
      </c>
      <c r="K63" s="9">
        <f t="shared" si="8"/>
        <v>29.6</v>
      </c>
      <c r="L63" s="26">
        <f t="shared" si="9"/>
        <v>65.80000000000001</v>
      </c>
      <c r="M63" s="16"/>
    </row>
    <row r="64" spans="1:13" s="24" customFormat="1" ht="23.25" customHeight="1">
      <c r="A64" s="17">
        <v>61</v>
      </c>
      <c r="B64" s="13">
        <v>2020090005</v>
      </c>
      <c r="C64" s="17" t="s">
        <v>7</v>
      </c>
      <c r="D64" s="17" t="s">
        <v>179</v>
      </c>
      <c r="E64" s="25">
        <v>60.6</v>
      </c>
      <c r="F64" s="10">
        <f t="shared" si="5"/>
        <v>36.4</v>
      </c>
      <c r="G64" s="17">
        <v>56</v>
      </c>
      <c r="H64" s="10">
        <f t="shared" si="6"/>
        <v>11.2</v>
      </c>
      <c r="I64" s="9">
        <v>89.5</v>
      </c>
      <c r="J64" s="10">
        <f t="shared" si="7"/>
        <v>17.9</v>
      </c>
      <c r="K64" s="9">
        <f t="shared" si="8"/>
        <v>29.099999999999998</v>
      </c>
      <c r="L64" s="26">
        <f t="shared" si="9"/>
        <v>65.5</v>
      </c>
      <c r="M64" s="16"/>
    </row>
    <row r="65" spans="1:13" s="24" customFormat="1" ht="23.25" customHeight="1">
      <c r="A65" s="17">
        <v>62</v>
      </c>
      <c r="B65" s="13">
        <v>2020090152</v>
      </c>
      <c r="C65" s="17" t="s">
        <v>152</v>
      </c>
      <c r="D65" s="17" t="s">
        <v>179</v>
      </c>
      <c r="E65" s="25">
        <v>56.6</v>
      </c>
      <c r="F65" s="10">
        <f t="shared" si="5"/>
        <v>34</v>
      </c>
      <c r="G65" s="17">
        <v>73.9</v>
      </c>
      <c r="H65" s="10">
        <f t="shared" si="6"/>
        <v>14.8</v>
      </c>
      <c r="I65" s="9">
        <v>82.5</v>
      </c>
      <c r="J65" s="10">
        <f t="shared" si="7"/>
        <v>16.5</v>
      </c>
      <c r="K65" s="9">
        <f t="shared" si="8"/>
        <v>31.3</v>
      </c>
      <c r="L65" s="26">
        <f t="shared" si="9"/>
        <v>65.3</v>
      </c>
      <c r="M65" s="16"/>
    </row>
    <row r="66" spans="1:13" s="24" customFormat="1" ht="23.25" customHeight="1">
      <c r="A66" s="17">
        <v>63</v>
      </c>
      <c r="B66" s="13">
        <v>2020090151</v>
      </c>
      <c r="C66" s="17" t="s">
        <v>151</v>
      </c>
      <c r="D66" s="17" t="s">
        <v>179</v>
      </c>
      <c r="E66" s="27">
        <v>55.7</v>
      </c>
      <c r="F66" s="10">
        <f t="shared" si="5"/>
        <v>33.4</v>
      </c>
      <c r="G66" s="17">
        <v>83.7</v>
      </c>
      <c r="H66" s="10">
        <f t="shared" si="6"/>
        <v>16.7</v>
      </c>
      <c r="I66" s="9">
        <v>75.7</v>
      </c>
      <c r="J66" s="10">
        <f t="shared" si="7"/>
        <v>15.1</v>
      </c>
      <c r="K66" s="9">
        <f t="shared" si="8"/>
        <v>31.799999999999997</v>
      </c>
      <c r="L66" s="26">
        <f t="shared" si="9"/>
        <v>65.19999999999999</v>
      </c>
      <c r="M66" s="16"/>
    </row>
    <row r="67" spans="1:13" s="24" customFormat="1" ht="23.25" customHeight="1">
      <c r="A67" s="17">
        <v>64</v>
      </c>
      <c r="B67" s="13">
        <v>2020090031</v>
      </c>
      <c r="C67" s="17" t="s">
        <v>32</v>
      </c>
      <c r="D67" s="17" t="s">
        <v>179</v>
      </c>
      <c r="E67" s="25">
        <v>55.6</v>
      </c>
      <c r="F67" s="10">
        <f t="shared" si="5"/>
        <v>33.4</v>
      </c>
      <c r="G67" s="17">
        <v>65.3</v>
      </c>
      <c r="H67" s="10">
        <f t="shared" si="6"/>
        <v>13.1</v>
      </c>
      <c r="I67" s="9">
        <v>92.4</v>
      </c>
      <c r="J67" s="10">
        <f t="shared" si="7"/>
        <v>18.5</v>
      </c>
      <c r="K67" s="9">
        <f t="shared" si="8"/>
        <v>31.6</v>
      </c>
      <c r="L67" s="26">
        <f t="shared" si="9"/>
        <v>65</v>
      </c>
      <c r="M67" s="16"/>
    </row>
    <row r="68" spans="1:13" s="24" customFormat="1" ht="23.25" customHeight="1">
      <c r="A68" s="17">
        <v>65</v>
      </c>
      <c r="B68" s="13">
        <v>2020090096</v>
      </c>
      <c r="C68" s="17" t="s">
        <v>96</v>
      </c>
      <c r="D68" s="17" t="s">
        <v>180</v>
      </c>
      <c r="E68" s="27">
        <v>53.6</v>
      </c>
      <c r="F68" s="10">
        <f aca="true" t="shared" si="10" ref="F68:F99">ROUND(E68*60%,1)</f>
        <v>32.2</v>
      </c>
      <c r="G68" s="17">
        <v>67.9</v>
      </c>
      <c r="H68" s="10">
        <f aca="true" t="shared" si="11" ref="H68:H99">ROUND(G68*20%,1)</f>
        <v>13.6</v>
      </c>
      <c r="I68" s="9">
        <v>96</v>
      </c>
      <c r="J68" s="10">
        <f aca="true" t="shared" si="12" ref="J68:J99">ROUND(I68*20%,1)</f>
        <v>19.2</v>
      </c>
      <c r="K68" s="9">
        <f aca="true" t="shared" si="13" ref="K68:K99">H68+J68</f>
        <v>32.8</v>
      </c>
      <c r="L68" s="26">
        <f aca="true" t="shared" si="14" ref="L68:L99">F68+K68</f>
        <v>65</v>
      </c>
      <c r="M68" s="16"/>
    </row>
    <row r="69" spans="1:13" s="24" customFormat="1" ht="23.25" customHeight="1">
      <c r="A69" s="17">
        <v>66</v>
      </c>
      <c r="B69" s="13">
        <v>2020090011</v>
      </c>
      <c r="C69" s="17" t="s">
        <v>13</v>
      </c>
      <c r="D69" s="17" t="s">
        <v>180</v>
      </c>
      <c r="E69" s="27">
        <v>67.4</v>
      </c>
      <c r="F69" s="10">
        <f t="shared" si="10"/>
        <v>40.4</v>
      </c>
      <c r="G69" s="17">
        <v>52.2</v>
      </c>
      <c r="H69" s="10">
        <f t="shared" si="11"/>
        <v>10.4</v>
      </c>
      <c r="I69" s="9">
        <v>69</v>
      </c>
      <c r="J69" s="10">
        <f t="shared" si="12"/>
        <v>13.8</v>
      </c>
      <c r="K69" s="9">
        <f t="shared" si="13"/>
        <v>24.200000000000003</v>
      </c>
      <c r="L69" s="26">
        <f t="shared" si="14"/>
        <v>64.6</v>
      </c>
      <c r="M69" s="16"/>
    </row>
    <row r="70" spans="1:13" s="24" customFormat="1" ht="23.25" customHeight="1">
      <c r="A70" s="17">
        <v>67</v>
      </c>
      <c r="B70" s="13">
        <v>2020090052</v>
      </c>
      <c r="C70" s="17" t="s">
        <v>53</v>
      </c>
      <c r="D70" s="17" t="s">
        <v>179</v>
      </c>
      <c r="E70" s="25">
        <v>57.6</v>
      </c>
      <c r="F70" s="10">
        <f t="shared" si="10"/>
        <v>34.6</v>
      </c>
      <c r="G70" s="17">
        <v>57.5</v>
      </c>
      <c r="H70" s="10">
        <f t="shared" si="11"/>
        <v>11.5</v>
      </c>
      <c r="I70" s="9">
        <v>92.6</v>
      </c>
      <c r="J70" s="10">
        <f t="shared" si="12"/>
        <v>18.5</v>
      </c>
      <c r="K70" s="9">
        <f t="shared" si="13"/>
        <v>30</v>
      </c>
      <c r="L70" s="26">
        <f t="shared" si="14"/>
        <v>64.6</v>
      </c>
      <c r="M70" s="16"/>
    </row>
    <row r="71" spans="1:13" s="24" customFormat="1" ht="23.25" customHeight="1">
      <c r="A71" s="17">
        <v>68</v>
      </c>
      <c r="B71" s="13">
        <v>2020090130</v>
      </c>
      <c r="C71" s="17" t="s">
        <v>130</v>
      </c>
      <c r="D71" s="17" t="s">
        <v>180</v>
      </c>
      <c r="E71" s="25">
        <v>53.8</v>
      </c>
      <c r="F71" s="10">
        <f t="shared" si="10"/>
        <v>32.3</v>
      </c>
      <c r="G71" s="17">
        <v>78</v>
      </c>
      <c r="H71" s="10">
        <f t="shared" si="11"/>
        <v>15.6</v>
      </c>
      <c r="I71" s="9">
        <v>83</v>
      </c>
      <c r="J71" s="10">
        <f t="shared" si="12"/>
        <v>16.6</v>
      </c>
      <c r="K71" s="9">
        <f t="shared" si="13"/>
        <v>32.2</v>
      </c>
      <c r="L71" s="26">
        <f t="shared" si="14"/>
        <v>64.5</v>
      </c>
      <c r="M71" s="16"/>
    </row>
    <row r="72" spans="1:13" s="24" customFormat="1" ht="23.25" customHeight="1">
      <c r="A72" s="17">
        <v>69</v>
      </c>
      <c r="B72" s="13">
        <v>2020090127</v>
      </c>
      <c r="C72" s="17" t="s">
        <v>127</v>
      </c>
      <c r="D72" s="17" t="s">
        <v>180</v>
      </c>
      <c r="E72" s="25">
        <v>59.5</v>
      </c>
      <c r="F72" s="10">
        <f t="shared" si="10"/>
        <v>35.7</v>
      </c>
      <c r="G72" s="17">
        <v>52.5</v>
      </c>
      <c r="H72" s="10">
        <f t="shared" si="11"/>
        <v>10.5</v>
      </c>
      <c r="I72" s="9">
        <v>90.9</v>
      </c>
      <c r="J72" s="10">
        <f t="shared" si="12"/>
        <v>18.2</v>
      </c>
      <c r="K72" s="9">
        <f t="shared" si="13"/>
        <v>28.7</v>
      </c>
      <c r="L72" s="26">
        <f t="shared" si="14"/>
        <v>64.4</v>
      </c>
      <c r="M72" s="16"/>
    </row>
    <row r="73" spans="1:13" s="24" customFormat="1" ht="23.25" customHeight="1">
      <c r="A73" s="17">
        <v>70</v>
      </c>
      <c r="B73" s="13">
        <v>2020090144</v>
      </c>
      <c r="C73" s="17" t="s">
        <v>144</v>
      </c>
      <c r="D73" s="17" t="s">
        <v>180</v>
      </c>
      <c r="E73" s="25">
        <v>57.6</v>
      </c>
      <c r="F73" s="10">
        <f t="shared" si="10"/>
        <v>34.6</v>
      </c>
      <c r="G73" s="17">
        <v>55.2</v>
      </c>
      <c r="H73" s="10">
        <f t="shared" si="11"/>
        <v>11</v>
      </c>
      <c r="I73" s="9">
        <v>92.8</v>
      </c>
      <c r="J73" s="10">
        <f t="shared" si="12"/>
        <v>18.6</v>
      </c>
      <c r="K73" s="9">
        <f t="shared" si="13"/>
        <v>29.6</v>
      </c>
      <c r="L73" s="26">
        <f t="shared" si="14"/>
        <v>64.2</v>
      </c>
      <c r="M73" s="16"/>
    </row>
    <row r="74" spans="1:13" s="24" customFormat="1" ht="23.25" customHeight="1">
      <c r="A74" s="17">
        <v>71</v>
      </c>
      <c r="B74" s="13">
        <v>2020090149</v>
      </c>
      <c r="C74" s="17" t="s">
        <v>149</v>
      </c>
      <c r="D74" s="17" t="s">
        <v>179</v>
      </c>
      <c r="E74" s="25">
        <v>54.9</v>
      </c>
      <c r="F74" s="10">
        <f t="shared" si="10"/>
        <v>32.9</v>
      </c>
      <c r="G74" s="17">
        <v>63.1</v>
      </c>
      <c r="H74" s="10">
        <f t="shared" si="11"/>
        <v>12.6</v>
      </c>
      <c r="I74" s="9">
        <v>93</v>
      </c>
      <c r="J74" s="10">
        <f t="shared" si="12"/>
        <v>18.6</v>
      </c>
      <c r="K74" s="9">
        <f t="shared" si="13"/>
        <v>31.200000000000003</v>
      </c>
      <c r="L74" s="26">
        <f t="shared" si="14"/>
        <v>64.1</v>
      </c>
      <c r="M74" s="16"/>
    </row>
    <row r="75" spans="1:13" s="24" customFormat="1" ht="23.25" customHeight="1">
      <c r="A75" s="17">
        <v>72</v>
      </c>
      <c r="B75" s="13">
        <v>2020090022</v>
      </c>
      <c r="C75" s="17" t="s">
        <v>24</v>
      </c>
      <c r="D75" s="17" t="s">
        <v>180</v>
      </c>
      <c r="E75" s="27">
        <v>55.7</v>
      </c>
      <c r="F75" s="10">
        <f t="shared" si="10"/>
        <v>33.4</v>
      </c>
      <c r="G75" s="17">
        <v>62.7</v>
      </c>
      <c r="H75" s="10">
        <f t="shared" si="11"/>
        <v>12.5</v>
      </c>
      <c r="I75" s="9">
        <v>89.5</v>
      </c>
      <c r="J75" s="10">
        <f t="shared" si="12"/>
        <v>17.9</v>
      </c>
      <c r="K75" s="9">
        <f t="shared" si="13"/>
        <v>30.4</v>
      </c>
      <c r="L75" s="26">
        <f t="shared" si="14"/>
        <v>63.8</v>
      </c>
      <c r="M75" s="16"/>
    </row>
    <row r="76" spans="1:13" s="24" customFormat="1" ht="23.25" customHeight="1">
      <c r="A76" s="17">
        <v>73</v>
      </c>
      <c r="B76" s="13">
        <v>2020090013</v>
      </c>
      <c r="C76" s="17" t="s">
        <v>15</v>
      </c>
      <c r="D76" s="17" t="s">
        <v>179</v>
      </c>
      <c r="E76" s="25">
        <v>64.8</v>
      </c>
      <c r="F76" s="10">
        <f t="shared" si="10"/>
        <v>38.9</v>
      </c>
      <c r="G76" s="17">
        <v>47.1</v>
      </c>
      <c r="H76" s="10">
        <f t="shared" si="11"/>
        <v>9.4</v>
      </c>
      <c r="I76" s="9">
        <v>76.2</v>
      </c>
      <c r="J76" s="10">
        <f t="shared" si="12"/>
        <v>15.2</v>
      </c>
      <c r="K76" s="9">
        <f t="shared" si="13"/>
        <v>24.6</v>
      </c>
      <c r="L76" s="26">
        <f t="shared" si="14"/>
        <v>63.5</v>
      </c>
      <c r="M76" s="16"/>
    </row>
    <row r="77" spans="1:13" s="24" customFormat="1" ht="23.25" customHeight="1">
      <c r="A77" s="17">
        <v>74</v>
      </c>
      <c r="B77" s="13">
        <v>2020090046</v>
      </c>
      <c r="C77" s="17" t="s">
        <v>47</v>
      </c>
      <c r="D77" s="17" t="s">
        <v>179</v>
      </c>
      <c r="E77" s="25">
        <v>52.2</v>
      </c>
      <c r="F77" s="10">
        <f t="shared" si="10"/>
        <v>31.3</v>
      </c>
      <c r="G77" s="17">
        <v>63.5</v>
      </c>
      <c r="H77" s="10">
        <f t="shared" si="11"/>
        <v>12.7</v>
      </c>
      <c r="I77" s="9">
        <v>96.8</v>
      </c>
      <c r="J77" s="10">
        <f t="shared" si="12"/>
        <v>19.4</v>
      </c>
      <c r="K77" s="9">
        <f t="shared" si="13"/>
        <v>32.099999999999994</v>
      </c>
      <c r="L77" s="26">
        <f t="shared" si="14"/>
        <v>63.39999999999999</v>
      </c>
      <c r="M77" s="16"/>
    </row>
    <row r="78" spans="1:13" s="24" customFormat="1" ht="23.25" customHeight="1">
      <c r="A78" s="17">
        <v>75</v>
      </c>
      <c r="B78" s="13">
        <v>2020090154</v>
      </c>
      <c r="C78" s="17" t="s">
        <v>154</v>
      </c>
      <c r="D78" s="17" t="s">
        <v>180</v>
      </c>
      <c r="E78" s="27">
        <v>55.9</v>
      </c>
      <c r="F78" s="10">
        <f t="shared" si="10"/>
        <v>33.5</v>
      </c>
      <c r="G78" s="17">
        <v>59.1</v>
      </c>
      <c r="H78" s="10">
        <f t="shared" si="11"/>
        <v>11.8</v>
      </c>
      <c r="I78" s="9">
        <v>89.5</v>
      </c>
      <c r="J78" s="10">
        <f t="shared" si="12"/>
        <v>17.9</v>
      </c>
      <c r="K78" s="9">
        <f t="shared" si="13"/>
        <v>29.7</v>
      </c>
      <c r="L78" s="26">
        <f t="shared" si="14"/>
        <v>63.2</v>
      </c>
      <c r="M78" s="16"/>
    </row>
    <row r="79" spans="1:13" s="24" customFormat="1" ht="23.25" customHeight="1">
      <c r="A79" s="17">
        <v>76</v>
      </c>
      <c r="B79" s="13">
        <v>2020090009</v>
      </c>
      <c r="C79" s="17" t="s">
        <v>11</v>
      </c>
      <c r="D79" s="17" t="s">
        <v>180</v>
      </c>
      <c r="E79" s="25">
        <v>49.7</v>
      </c>
      <c r="F79" s="10">
        <f t="shared" si="10"/>
        <v>29.8</v>
      </c>
      <c r="G79" s="17">
        <v>75.2</v>
      </c>
      <c r="H79" s="10">
        <f t="shared" si="11"/>
        <v>15</v>
      </c>
      <c r="I79" s="9">
        <v>88.6</v>
      </c>
      <c r="J79" s="10">
        <f t="shared" si="12"/>
        <v>17.7</v>
      </c>
      <c r="K79" s="9">
        <f t="shared" si="13"/>
        <v>32.7</v>
      </c>
      <c r="L79" s="26">
        <f t="shared" si="14"/>
        <v>62.5</v>
      </c>
      <c r="M79" s="16"/>
    </row>
    <row r="80" spans="1:13" s="24" customFormat="1" ht="23.25" customHeight="1">
      <c r="A80" s="17">
        <v>77</v>
      </c>
      <c r="B80" s="13">
        <v>2020090141</v>
      </c>
      <c r="C80" s="17" t="s">
        <v>141</v>
      </c>
      <c r="D80" s="17" t="s">
        <v>180</v>
      </c>
      <c r="E80" s="25">
        <v>62.6</v>
      </c>
      <c r="F80" s="10">
        <f t="shared" si="10"/>
        <v>37.6</v>
      </c>
      <c r="G80" s="17">
        <v>50.72</v>
      </c>
      <c r="H80" s="10">
        <f t="shared" si="11"/>
        <v>10.1</v>
      </c>
      <c r="I80" s="9">
        <v>72.7</v>
      </c>
      <c r="J80" s="10">
        <f t="shared" si="12"/>
        <v>14.5</v>
      </c>
      <c r="K80" s="9">
        <f t="shared" si="13"/>
        <v>24.6</v>
      </c>
      <c r="L80" s="26">
        <f t="shared" si="14"/>
        <v>62.2</v>
      </c>
      <c r="M80" s="16"/>
    </row>
    <row r="81" spans="1:13" s="24" customFormat="1" ht="23.25" customHeight="1">
      <c r="A81" s="17">
        <v>78</v>
      </c>
      <c r="B81" s="13">
        <v>2020090059</v>
      </c>
      <c r="C81" s="17" t="s">
        <v>59</v>
      </c>
      <c r="D81" s="17" t="s">
        <v>179</v>
      </c>
      <c r="E81" s="27">
        <v>63.8</v>
      </c>
      <c r="F81" s="10">
        <f t="shared" si="10"/>
        <v>38.3</v>
      </c>
      <c r="G81" s="17">
        <v>83.8</v>
      </c>
      <c r="H81" s="10">
        <f t="shared" si="11"/>
        <v>16.8</v>
      </c>
      <c r="I81" s="9">
        <v>33.1</v>
      </c>
      <c r="J81" s="10">
        <f t="shared" si="12"/>
        <v>6.6</v>
      </c>
      <c r="K81" s="9">
        <f t="shared" si="13"/>
        <v>23.4</v>
      </c>
      <c r="L81" s="26">
        <f t="shared" si="14"/>
        <v>61.699999999999996</v>
      </c>
      <c r="M81" s="16"/>
    </row>
    <row r="82" spans="1:13" s="24" customFormat="1" ht="23.25" customHeight="1">
      <c r="A82" s="17">
        <v>79</v>
      </c>
      <c r="B82" s="13">
        <v>2020090137</v>
      </c>
      <c r="C82" s="17" t="s">
        <v>137</v>
      </c>
      <c r="D82" s="17" t="s">
        <v>179</v>
      </c>
      <c r="E82" s="27">
        <v>47.6</v>
      </c>
      <c r="F82" s="10">
        <f t="shared" si="10"/>
        <v>28.6</v>
      </c>
      <c r="G82" s="17">
        <v>72.5</v>
      </c>
      <c r="H82" s="10">
        <f t="shared" si="11"/>
        <v>14.5</v>
      </c>
      <c r="I82" s="9">
        <v>90.9</v>
      </c>
      <c r="J82" s="10">
        <f t="shared" si="12"/>
        <v>18.2</v>
      </c>
      <c r="K82" s="9">
        <f t="shared" si="13"/>
        <v>32.7</v>
      </c>
      <c r="L82" s="26">
        <f t="shared" si="14"/>
        <v>61.300000000000004</v>
      </c>
      <c r="M82" s="16"/>
    </row>
    <row r="83" spans="1:13" s="24" customFormat="1" ht="23.25" customHeight="1">
      <c r="A83" s="17">
        <v>80</v>
      </c>
      <c r="B83" s="13">
        <v>2020090153</v>
      </c>
      <c r="C83" s="17" t="s">
        <v>153</v>
      </c>
      <c r="D83" s="17" t="s">
        <v>179</v>
      </c>
      <c r="E83" s="27">
        <v>61.3</v>
      </c>
      <c r="F83" s="10">
        <f t="shared" si="10"/>
        <v>36.8</v>
      </c>
      <c r="G83" s="17">
        <v>33.2</v>
      </c>
      <c r="H83" s="10">
        <f t="shared" si="11"/>
        <v>6.6</v>
      </c>
      <c r="I83" s="9">
        <v>89.6</v>
      </c>
      <c r="J83" s="10">
        <f t="shared" si="12"/>
        <v>17.9</v>
      </c>
      <c r="K83" s="9">
        <f t="shared" si="13"/>
        <v>24.5</v>
      </c>
      <c r="L83" s="26">
        <f t="shared" si="14"/>
        <v>61.3</v>
      </c>
      <c r="M83" s="16"/>
    </row>
    <row r="84" spans="1:13" s="24" customFormat="1" ht="23.25" customHeight="1">
      <c r="A84" s="17">
        <v>81</v>
      </c>
      <c r="B84" s="13">
        <v>2020090106</v>
      </c>
      <c r="C84" s="17" t="s">
        <v>106</v>
      </c>
      <c r="D84" s="17" t="s">
        <v>179</v>
      </c>
      <c r="E84" s="25">
        <v>60.2</v>
      </c>
      <c r="F84" s="10">
        <f t="shared" si="10"/>
        <v>36.1</v>
      </c>
      <c r="G84" s="17">
        <v>63</v>
      </c>
      <c r="H84" s="10">
        <f t="shared" si="11"/>
        <v>12.6</v>
      </c>
      <c r="I84" s="9">
        <v>59</v>
      </c>
      <c r="J84" s="10">
        <f t="shared" si="12"/>
        <v>11.8</v>
      </c>
      <c r="K84" s="9">
        <f t="shared" si="13"/>
        <v>24.4</v>
      </c>
      <c r="L84" s="26">
        <f t="shared" si="14"/>
        <v>60.5</v>
      </c>
      <c r="M84" s="16"/>
    </row>
    <row r="85" spans="1:13" s="24" customFormat="1" ht="23.25" customHeight="1">
      <c r="A85" s="17">
        <v>82</v>
      </c>
      <c r="B85" s="13">
        <v>2020090017</v>
      </c>
      <c r="C85" s="17" t="s">
        <v>19</v>
      </c>
      <c r="D85" s="17" t="s">
        <v>179</v>
      </c>
      <c r="E85" s="25">
        <v>48.9</v>
      </c>
      <c r="F85" s="10">
        <f t="shared" si="10"/>
        <v>29.3</v>
      </c>
      <c r="G85" s="17">
        <v>70.2</v>
      </c>
      <c r="H85" s="10">
        <f t="shared" si="11"/>
        <v>14</v>
      </c>
      <c r="I85" s="9">
        <v>85</v>
      </c>
      <c r="J85" s="10">
        <f t="shared" si="12"/>
        <v>17</v>
      </c>
      <c r="K85" s="9">
        <f t="shared" si="13"/>
        <v>31</v>
      </c>
      <c r="L85" s="26">
        <f t="shared" si="14"/>
        <v>60.3</v>
      </c>
      <c r="M85" s="16"/>
    </row>
    <row r="86" spans="1:13" s="24" customFormat="1" ht="23.25" customHeight="1">
      <c r="A86" s="17">
        <v>83</v>
      </c>
      <c r="B86" s="13">
        <v>2020090007</v>
      </c>
      <c r="C86" s="17" t="s">
        <v>9</v>
      </c>
      <c r="D86" s="17" t="s">
        <v>179</v>
      </c>
      <c r="E86" s="25">
        <v>62.6</v>
      </c>
      <c r="F86" s="10">
        <f t="shared" si="10"/>
        <v>37.6</v>
      </c>
      <c r="G86" s="17">
        <v>20.3</v>
      </c>
      <c r="H86" s="10">
        <f t="shared" si="11"/>
        <v>4.1</v>
      </c>
      <c r="I86" s="9">
        <v>89.3</v>
      </c>
      <c r="J86" s="10">
        <f t="shared" si="12"/>
        <v>17.9</v>
      </c>
      <c r="K86" s="9">
        <f t="shared" si="13"/>
        <v>22</v>
      </c>
      <c r="L86" s="26">
        <f t="shared" si="14"/>
        <v>59.6</v>
      </c>
      <c r="M86" s="16"/>
    </row>
    <row r="87" spans="1:13" s="24" customFormat="1" ht="23.25" customHeight="1">
      <c r="A87" s="17">
        <v>84</v>
      </c>
      <c r="B87" s="13">
        <v>2020090016</v>
      </c>
      <c r="C87" s="17" t="s">
        <v>18</v>
      </c>
      <c r="D87" s="17" t="s">
        <v>179</v>
      </c>
      <c r="E87" s="25">
        <v>51.7</v>
      </c>
      <c r="F87" s="10">
        <f t="shared" si="10"/>
        <v>31</v>
      </c>
      <c r="G87" s="17">
        <v>48.2</v>
      </c>
      <c r="H87" s="10">
        <f t="shared" si="11"/>
        <v>9.6</v>
      </c>
      <c r="I87" s="9">
        <v>95</v>
      </c>
      <c r="J87" s="10">
        <f t="shared" si="12"/>
        <v>19</v>
      </c>
      <c r="K87" s="9">
        <f t="shared" si="13"/>
        <v>28.6</v>
      </c>
      <c r="L87" s="26">
        <f t="shared" si="14"/>
        <v>59.6</v>
      </c>
      <c r="M87" s="16"/>
    </row>
    <row r="88" spans="1:13" s="24" customFormat="1" ht="23.25" customHeight="1">
      <c r="A88" s="17">
        <v>85</v>
      </c>
      <c r="B88" s="13">
        <v>2020090033</v>
      </c>
      <c r="C88" s="17" t="s">
        <v>34</v>
      </c>
      <c r="D88" s="17" t="s">
        <v>179</v>
      </c>
      <c r="E88" s="25">
        <v>44.4</v>
      </c>
      <c r="F88" s="10">
        <f t="shared" si="10"/>
        <v>26.6</v>
      </c>
      <c r="G88" s="17">
        <v>73.4</v>
      </c>
      <c r="H88" s="10">
        <f t="shared" si="11"/>
        <v>14.7</v>
      </c>
      <c r="I88" s="9">
        <v>90.8</v>
      </c>
      <c r="J88" s="10">
        <f t="shared" si="12"/>
        <v>18.2</v>
      </c>
      <c r="K88" s="9">
        <f t="shared" si="13"/>
        <v>32.9</v>
      </c>
      <c r="L88" s="26">
        <f t="shared" si="14"/>
        <v>59.5</v>
      </c>
      <c r="M88" s="16"/>
    </row>
    <row r="89" spans="1:13" s="24" customFormat="1" ht="23.25" customHeight="1">
      <c r="A89" s="17">
        <v>86</v>
      </c>
      <c r="B89" s="13">
        <v>2020090067</v>
      </c>
      <c r="C89" s="17" t="s">
        <v>67</v>
      </c>
      <c r="D89" s="17" t="s">
        <v>180</v>
      </c>
      <c r="E89" s="25">
        <v>54.5</v>
      </c>
      <c r="F89" s="10">
        <f t="shared" si="10"/>
        <v>32.7</v>
      </c>
      <c r="G89" s="17">
        <v>48.5</v>
      </c>
      <c r="H89" s="10">
        <f t="shared" si="11"/>
        <v>9.7</v>
      </c>
      <c r="I89" s="9">
        <v>84.2</v>
      </c>
      <c r="J89" s="10">
        <f t="shared" si="12"/>
        <v>16.8</v>
      </c>
      <c r="K89" s="9">
        <f t="shared" si="13"/>
        <v>26.5</v>
      </c>
      <c r="L89" s="26">
        <f t="shared" si="14"/>
        <v>59.2</v>
      </c>
      <c r="M89" s="16"/>
    </row>
    <row r="90" spans="1:13" s="24" customFormat="1" ht="23.25" customHeight="1">
      <c r="A90" s="17">
        <v>87</v>
      </c>
      <c r="B90" s="13">
        <v>2020090126</v>
      </c>
      <c r="C90" s="17" t="s">
        <v>126</v>
      </c>
      <c r="D90" s="17" t="s">
        <v>179</v>
      </c>
      <c r="E90" s="25">
        <v>53</v>
      </c>
      <c r="F90" s="10">
        <f t="shared" si="10"/>
        <v>31.8</v>
      </c>
      <c r="G90" s="17">
        <v>94.7</v>
      </c>
      <c r="H90" s="10">
        <f t="shared" si="11"/>
        <v>18.9</v>
      </c>
      <c r="I90" s="9">
        <v>42.6</v>
      </c>
      <c r="J90" s="10">
        <f t="shared" si="12"/>
        <v>8.5</v>
      </c>
      <c r="K90" s="9">
        <f t="shared" si="13"/>
        <v>27.4</v>
      </c>
      <c r="L90" s="26">
        <f t="shared" si="14"/>
        <v>59.2</v>
      </c>
      <c r="M90" s="16"/>
    </row>
    <row r="91" spans="1:13" s="24" customFormat="1" ht="23.25" customHeight="1">
      <c r="A91" s="17">
        <v>88</v>
      </c>
      <c r="B91" s="13">
        <v>2020090069</v>
      </c>
      <c r="C91" s="17" t="s">
        <v>69</v>
      </c>
      <c r="D91" s="17" t="s">
        <v>179</v>
      </c>
      <c r="E91" s="25">
        <v>53.6</v>
      </c>
      <c r="F91" s="10">
        <f t="shared" si="10"/>
        <v>32.2</v>
      </c>
      <c r="G91" s="17">
        <v>51.5</v>
      </c>
      <c r="H91" s="10">
        <f t="shared" si="11"/>
        <v>10.3</v>
      </c>
      <c r="I91" s="9">
        <v>80.7</v>
      </c>
      <c r="J91" s="10">
        <f t="shared" si="12"/>
        <v>16.1</v>
      </c>
      <c r="K91" s="9">
        <f t="shared" si="13"/>
        <v>26.400000000000002</v>
      </c>
      <c r="L91" s="26">
        <f t="shared" si="14"/>
        <v>58.60000000000001</v>
      </c>
      <c r="M91" s="16"/>
    </row>
    <row r="92" spans="1:13" s="24" customFormat="1" ht="23.25" customHeight="1">
      <c r="A92" s="17">
        <v>89</v>
      </c>
      <c r="B92" s="13">
        <v>2020090158</v>
      </c>
      <c r="C92" s="17" t="s">
        <v>158</v>
      </c>
      <c r="D92" s="17" t="s">
        <v>179</v>
      </c>
      <c r="E92" s="27">
        <v>49.3</v>
      </c>
      <c r="F92" s="10">
        <f t="shared" si="10"/>
        <v>29.6</v>
      </c>
      <c r="G92" s="17">
        <v>54.8</v>
      </c>
      <c r="H92" s="10">
        <f t="shared" si="11"/>
        <v>11</v>
      </c>
      <c r="I92" s="9">
        <v>83.9</v>
      </c>
      <c r="J92" s="10">
        <f t="shared" si="12"/>
        <v>16.8</v>
      </c>
      <c r="K92" s="9">
        <f t="shared" si="13"/>
        <v>27.8</v>
      </c>
      <c r="L92" s="26">
        <f t="shared" si="14"/>
        <v>57.400000000000006</v>
      </c>
      <c r="M92" s="16"/>
    </row>
    <row r="93" spans="1:13" s="24" customFormat="1" ht="23.25" customHeight="1">
      <c r="A93" s="17">
        <v>90</v>
      </c>
      <c r="B93" s="13">
        <v>2020090140</v>
      </c>
      <c r="C93" s="17" t="s">
        <v>140</v>
      </c>
      <c r="D93" s="17" t="s">
        <v>180</v>
      </c>
      <c r="E93" s="25">
        <v>53.2</v>
      </c>
      <c r="F93" s="10">
        <f t="shared" si="10"/>
        <v>31.9</v>
      </c>
      <c r="G93" s="17">
        <v>55.3</v>
      </c>
      <c r="H93" s="10">
        <f t="shared" si="11"/>
        <v>11.1</v>
      </c>
      <c r="I93" s="9">
        <v>71.4</v>
      </c>
      <c r="J93" s="10">
        <f t="shared" si="12"/>
        <v>14.3</v>
      </c>
      <c r="K93" s="9">
        <f t="shared" si="13"/>
        <v>25.4</v>
      </c>
      <c r="L93" s="26">
        <f t="shared" si="14"/>
        <v>57.3</v>
      </c>
      <c r="M93" s="16"/>
    </row>
    <row r="94" spans="1:13" s="24" customFormat="1" ht="23.25" customHeight="1">
      <c r="A94" s="17">
        <v>91</v>
      </c>
      <c r="B94" s="13">
        <v>2020090075</v>
      </c>
      <c r="C94" s="17" t="s">
        <v>75</v>
      </c>
      <c r="D94" s="17" t="s">
        <v>179</v>
      </c>
      <c r="E94" s="25">
        <v>59.5</v>
      </c>
      <c r="F94" s="10">
        <f t="shared" si="10"/>
        <v>35.7</v>
      </c>
      <c r="G94" s="17">
        <v>58</v>
      </c>
      <c r="H94" s="10">
        <f t="shared" si="11"/>
        <v>11.6</v>
      </c>
      <c r="I94" s="9">
        <v>49.1</v>
      </c>
      <c r="J94" s="10">
        <f t="shared" si="12"/>
        <v>9.8</v>
      </c>
      <c r="K94" s="9">
        <f t="shared" si="13"/>
        <v>21.4</v>
      </c>
      <c r="L94" s="26">
        <f t="shared" si="14"/>
        <v>57.1</v>
      </c>
      <c r="M94" s="16"/>
    </row>
    <row r="95" spans="1:13" s="24" customFormat="1" ht="23.25" customHeight="1">
      <c r="A95" s="17">
        <v>92</v>
      </c>
      <c r="B95" s="13">
        <v>2020090027</v>
      </c>
      <c r="C95" s="17" t="s">
        <v>28</v>
      </c>
      <c r="D95" s="17" t="s">
        <v>179</v>
      </c>
      <c r="E95" s="27">
        <v>52.3</v>
      </c>
      <c r="F95" s="10">
        <f t="shared" si="10"/>
        <v>31.4</v>
      </c>
      <c r="G95" s="17">
        <v>74.5</v>
      </c>
      <c r="H95" s="10">
        <f t="shared" si="11"/>
        <v>14.9</v>
      </c>
      <c r="I95" s="9">
        <v>47.6</v>
      </c>
      <c r="J95" s="10">
        <f t="shared" si="12"/>
        <v>9.5</v>
      </c>
      <c r="K95" s="9">
        <f t="shared" si="13"/>
        <v>24.4</v>
      </c>
      <c r="L95" s="26">
        <f t="shared" si="14"/>
        <v>55.8</v>
      </c>
      <c r="M95" s="16"/>
    </row>
    <row r="96" spans="1:13" s="24" customFormat="1" ht="23.25" customHeight="1">
      <c r="A96" s="17">
        <v>93</v>
      </c>
      <c r="B96" s="13">
        <v>2020090155</v>
      </c>
      <c r="C96" s="17" t="s">
        <v>155</v>
      </c>
      <c r="D96" s="17" t="s">
        <v>179</v>
      </c>
      <c r="E96" s="27">
        <v>54.7</v>
      </c>
      <c r="F96" s="10">
        <f t="shared" si="10"/>
        <v>32.8</v>
      </c>
      <c r="G96" s="17">
        <v>42.9</v>
      </c>
      <c r="H96" s="10">
        <f t="shared" si="11"/>
        <v>8.6</v>
      </c>
      <c r="I96" s="9">
        <v>69.1</v>
      </c>
      <c r="J96" s="10">
        <f t="shared" si="12"/>
        <v>13.8</v>
      </c>
      <c r="K96" s="9">
        <f t="shared" si="13"/>
        <v>22.4</v>
      </c>
      <c r="L96" s="26">
        <f t="shared" si="14"/>
        <v>55.199999999999996</v>
      </c>
      <c r="M96" s="16"/>
    </row>
    <row r="97" spans="1:13" s="24" customFormat="1" ht="23.25" customHeight="1">
      <c r="A97" s="17">
        <v>94</v>
      </c>
      <c r="B97" s="13">
        <v>2020090084</v>
      </c>
      <c r="C97" s="17" t="s">
        <v>84</v>
      </c>
      <c r="D97" s="17" t="s">
        <v>179</v>
      </c>
      <c r="E97" s="27">
        <v>62.2</v>
      </c>
      <c r="F97" s="10">
        <f t="shared" si="10"/>
        <v>37.3</v>
      </c>
      <c r="G97" s="17">
        <v>35.4</v>
      </c>
      <c r="H97" s="10">
        <f t="shared" si="11"/>
        <v>7.1</v>
      </c>
      <c r="I97" s="9">
        <v>53.1</v>
      </c>
      <c r="J97" s="10">
        <f t="shared" si="12"/>
        <v>10.6</v>
      </c>
      <c r="K97" s="9">
        <f t="shared" si="13"/>
        <v>17.7</v>
      </c>
      <c r="L97" s="26">
        <f t="shared" si="14"/>
        <v>55</v>
      </c>
      <c r="M97" s="16"/>
    </row>
    <row r="98" spans="1:13" s="24" customFormat="1" ht="23.25" customHeight="1">
      <c r="A98" s="17">
        <v>95</v>
      </c>
      <c r="B98" s="13">
        <v>2020090143</v>
      </c>
      <c r="C98" s="17" t="s">
        <v>143</v>
      </c>
      <c r="D98" s="17" t="s">
        <v>180</v>
      </c>
      <c r="E98" s="25">
        <v>50.6</v>
      </c>
      <c r="F98" s="10">
        <f t="shared" si="10"/>
        <v>30.4</v>
      </c>
      <c r="G98" s="17">
        <v>64.3</v>
      </c>
      <c r="H98" s="10">
        <f t="shared" si="11"/>
        <v>12.9</v>
      </c>
      <c r="I98" s="9">
        <v>56.9</v>
      </c>
      <c r="J98" s="10">
        <f t="shared" si="12"/>
        <v>11.4</v>
      </c>
      <c r="K98" s="9">
        <f t="shared" si="13"/>
        <v>24.3</v>
      </c>
      <c r="L98" s="26">
        <f t="shared" si="14"/>
        <v>54.7</v>
      </c>
      <c r="M98" s="16"/>
    </row>
    <row r="99" spans="1:13" s="24" customFormat="1" ht="23.25" customHeight="1">
      <c r="A99" s="17">
        <v>96</v>
      </c>
      <c r="B99" s="13">
        <v>2020090095</v>
      </c>
      <c r="C99" s="17" t="s">
        <v>95</v>
      </c>
      <c r="D99" s="17" t="s">
        <v>179</v>
      </c>
      <c r="E99" s="25">
        <v>39.8</v>
      </c>
      <c r="F99" s="10">
        <f t="shared" si="10"/>
        <v>23.9</v>
      </c>
      <c r="G99" s="17">
        <v>62.2</v>
      </c>
      <c r="H99" s="10">
        <f t="shared" si="11"/>
        <v>12.4</v>
      </c>
      <c r="I99" s="9">
        <v>89.2</v>
      </c>
      <c r="J99" s="10">
        <f t="shared" si="12"/>
        <v>17.8</v>
      </c>
      <c r="K99" s="9">
        <f t="shared" si="13"/>
        <v>30.200000000000003</v>
      </c>
      <c r="L99" s="26">
        <f t="shared" si="14"/>
        <v>54.1</v>
      </c>
      <c r="M99" s="16"/>
    </row>
    <row r="100" spans="1:13" s="24" customFormat="1" ht="23.25" customHeight="1">
      <c r="A100" s="17">
        <v>97</v>
      </c>
      <c r="B100" s="13">
        <v>2020090089</v>
      </c>
      <c r="C100" s="17" t="s">
        <v>89</v>
      </c>
      <c r="D100" s="17" t="s">
        <v>179</v>
      </c>
      <c r="E100" s="27">
        <v>44.6</v>
      </c>
      <c r="F100" s="10">
        <f aca="true" t="shared" si="15" ref="F100:F111">ROUND(E100*60%,1)</f>
        <v>26.8</v>
      </c>
      <c r="G100" s="17">
        <v>59.7</v>
      </c>
      <c r="H100" s="10">
        <f aca="true" t="shared" si="16" ref="H100:H109">ROUND(G100*20%,1)</f>
        <v>11.9</v>
      </c>
      <c r="I100" s="9">
        <v>73.8</v>
      </c>
      <c r="J100" s="10">
        <f aca="true" t="shared" si="17" ref="J100:J109">ROUND(I100*20%,1)</f>
        <v>14.8</v>
      </c>
      <c r="K100" s="9">
        <f aca="true" t="shared" si="18" ref="K100:K109">H100+J100</f>
        <v>26.700000000000003</v>
      </c>
      <c r="L100" s="26">
        <f aca="true" t="shared" si="19" ref="L100:L109">F100+K100</f>
        <v>53.5</v>
      </c>
      <c r="M100" s="16"/>
    </row>
    <row r="101" spans="1:13" s="24" customFormat="1" ht="23.25" customHeight="1">
      <c r="A101" s="17">
        <v>98</v>
      </c>
      <c r="B101" s="13">
        <v>2020090087</v>
      </c>
      <c r="C101" s="17" t="s">
        <v>87</v>
      </c>
      <c r="D101" s="17" t="s">
        <v>179</v>
      </c>
      <c r="E101" s="25">
        <v>50.9</v>
      </c>
      <c r="F101" s="10">
        <f t="shared" si="15"/>
        <v>30.5</v>
      </c>
      <c r="G101" s="17">
        <v>41.2</v>
      </c>
      <c r="H101" s="10">
        <f t="shared" si="16"/>
        <v>8.2</v>
      </c>
      <c r="I101" s="9">
        <v>67.8</v>
      </c>
      <c r="J101" s="10">
        <f t="shared" si="17"/>
        <v>13.6</v>
      </c>
      <c r="K101" s="9">
        <f t="shared" si="18"/>
        <v>21.799999999999997</v>
      </c>
      <c r="L101" s="26">
        <f t="shared" si="19"/>
        <v>52.3</v>
      </c>
      <c r="M101" s="16"/>
    </row>
    <row r="102" spans="1:13" s="24" customFormat="1" ht="23.25" customHeight="1">
      <c r="A102" s="17">
        <v>99</v>
      </c>
      <c r="B102" s="13">
        <v>2020090107</v>
      </c>
      <c r="C102" s="17" t="s">
        <v>107</v>
      </c>
      <c r="D102" s="17" t="s">
        <v>179</v>
      </c>
      <c r="E102" s="25">
        <v>48.7</v>
      </c>
      <c r="F102" s="10">
        <f t="shared" si="15"/>
        <v>29.2</v>
      </c>
      <c r="G102" s="17">
        <v>69.1</v>
      </c>
      <c r="H102" s="10">
        <f t="shared" si="16"/>
        <v>13.8</v>
      </c>
      <c r="I102" s="9">
        <v>46.7</v>
      </c>
      <c r="J102" s="10">
        <f t="shared" si="17"/>
        <v>9.3</v>
      </c>
      <c r="K102" s="9">
        <f t="shared" si="18"/>
        <v>23.1</v>
      </c>
      <c r="L102" s="26">
        <f t="shared" si="19"/>
        <v>52.3</v>
      </c>
      <c r="M102" s="16"/>
    </row>
    <row r="103" spans="1:13" s="24" customFormat="1" ht="23.25" customHeight="1">
      <c r="A103" s="17">
        <v>100</v>
      </c>
      <c r="B103" s="13">
        <v>2020090120</v>
      </c>
      <c r="C103" s="17" t="s">
        <v>120</v>
      </c>
      <c r="D103" s="17" t="s">
        <v>180</v>
      </c>
      <c r="E103" s="25">
        <v>48.8</v>
      </c>
      <c r="F103" s="10">
        <f t="shared" si="15"/>
        <v>29.3</v>
      </c>
      <c r="G103" s="17">
        <v>67.7</v>
      </c>
      <c r="H103" s="10">
        <f t="shared" si="16"/>
        <v>13.5</v>
      </c>
      <c r="I103" s="9">
        <v>44.8</v>
      </c>
      <c r="J103" s="10">
        <f t="shared" si="17"/>
        <v>9</v>
      </c>
      <c r="K103" s="9">
        <f t="shared" si="18"/>
        <v>22.5</v>
      </c>
      <c r="L103" s="26">
        <f t="shared" si="19"/>
        <v>51.8</v>
      </c>
      <c r="M103" s="16"/>
    </row>
    <row r="104" spans="1:13" s="24" customFormat="1" ht="23.25" customHeight="1">
      <c r="A104" s="17">
        <v>101</v>
      </c>
      <c r="B104" s="13">
        <v>2020090004</v>
      </c>
      <c r="C104" s="17" t="s">
        <v>6</v>
      </c>
      <c r="D104" s="17" t="s">
        <v>180</v>
      </c>
      <c r="E104" s="25">
        <v>57.9</v>
      </c>
      <c r="F104" s="10">
        <f t="shared" si="15"/>
        <v>34.7</v>
      </c>
      <c r="G104" s="9">
        <v>44.9</v>
      </c>
      <c r="H104" s="10">
        <f t="shared" si="16"/>
        <v>9</v>
      </c>
      <c r="I104" s="9">
        <v>39.3</v>
      </c>
      <c r="J104" s="10">
        <f t="shared" si="17"/>
        <v>7.9</v>
      </c>
      <c r="K104" s="9">
        <f t="shared" si="18"/>
        <v>16.9</v>
      </c>
      <c r="L104" s="26">
        <f t="shared" si="19"/>
        <v>51.6</v>
      </c>
      <c r="M104" s="16"/>
    </row>
    <row r="105" spans="1:13" s="24" customFormat="1" ht="23.25" customHeight="1">
      <c r="A105" s="17">
        <v>102</v>
      </c>
      <c r="B105" s="13">
        <v>2020090110</v>
      </c>
      <c r="C105" s="17" t="s">
        <v>110</v>
      </c>
      <c r="D105" s="17" t="s">
        <v>179</v>
      </c>
      <c r="E105" s="25">
        <v>49.2</v>
      </c>
      <c r="F105" s="10">
        <f t="shared" si="15"/>
        <v>29.5</v>
      </c>
      <c r="G105" s="17">
        <v>28.3</v>
      </c>
      <c r="H105" s="10">
        <f t="shared" si="16"/>
        <v>5.7</v>
      </c>
      <c r="I105" s="9">
        <v>77.1</v>
      </c>
      <c r="J105" s="10">
        <f t="shared" si="17"/>
        <v>15.4</v>
      </c>
      <c r="K105" s="9">
        <f t="shared" si="18"/>
        <v>21.1</v>
      </c>
      <c r="L105" s="26">
        <f t="shared" si="19"/>
        <v>50.6</v>
      </c>
      <c r="M105" s="16"/>
    </row>
    <row r="106" spans="1:13" s="24" customFormat="1" ht="23.25" customHeight="1">
      <c r="A106" s="17">
        <v>103</v>
      </c>
      <c r="B106" s="13">
        <v>2020090078</v>
      </c>
      <c r="C106" s="17" t="s">
        <v>78</v>
      </c>
      <c r="D106" s="17" t="s">
        <v>179</v>
      </c>
      <c r="E106" s="25">
        <v>45.5</v>
      </c>
      <c r="F106" s="10">
        <f t="shared" si="15"/>
        <v>27.3</v>
      </c>
      <c r="G106" s="17">
        <v>29.9</v>
      </c>
      <c r="H106" s="10">
        <f t="shared" si="16"/>
        <v>6</v>
      </c>
      <c r="I106" s="9">
        <v>84.9</v>
      </c>
      <c r="J106" s="10">
        <f t="shared" si="17"/>
        <v>17</v>
      </c>
      <c r="K106" s="9">
        <f t="shared" si="18"/>
        <v>23</v>
      </c>
      <c r="L106" s="26">
        <f t="shared" si="19"/>
        <v>50.3</v>
      </c>
      <c r="M106" s="16"/>
    </row>
    <row r="107" spans="1:13" s="24" customFormat="1" ht="23.25" customHeight="1">
      <c r="A107" s="17">
        <v>104</v>
      </c>
      <c r="B107" s="13">
        <v>2020090093</v>
      </c>
      <c r="C107" s="17" t="s">
        <v>93</v>
      </c>
      <c r="D107" s="17" t="s">
        <v>179</v>
      </c>
      <c r="E107" s="27">
        <v>54.1</v>
      </c>
      <c r="F107" s="10">
        <f t="shared" si="15"/>
        <v>32.5</v>
      </c>
      <c r="G107" s="17">
        <v>32.2</v>
      </c>
      <c r="H107" s="10">
        <f t="shared" si="16"/>
        <v>6.4</v>
      </c>
      <c r="I107" s="9">
        <v>49.8</v>
      </c>
      <c r="J107" s="10">
        <f t="shared" si="17"/>
        <v>10</v>
      </c>
      <c r="K107" s="9">
        <f t="shared" si="18"/>
        <v>16.4</v>
      </c>
      <c r="L107" s="26">
        <f t="shared" si="19"/>
        <v>48.9</v>
      </c>
      <c r="M107" s="16"/>
    </row>
    <row r="108" spans="1:13" s="24" customFormat="1" ht="23.25" customHeight="1">
      <c r="A108" s="17">
        <v>105</v>
      </c>
      <c r="B108" s="13">
        <v>2020090092</v>
      </c>
      <c r="C108" s="17" t="s">
        <v>92</v>
      </c>
      <c r="D108" s="17" t="s">
        <v>180</v>
      </c>
      <c r="E108" s="25">
        <v>46.1</v>
      </c>
      <c r="F108" s="10">
        <f t="shared" si="15"/>
        <v>27.7</v>
      </c>
      <c r="G108" s="17">
        <v>0</v>
      </c>
      <c r="H108" s="10">
        <f t="shared" si="16"/>
        <v>0</v>
      </c>
      <c r="I108" s="9">
        <v>89.5</v>
      </c>
      <c r="J108" s="10">
        <f t="shared" si="17"/>
        <v>17.9</v>
      </c>
      <c r="K108" s="9">
        <f t="shared" si="18"/>
        <v>17.9</v>
      </c>
      <c r="L108" s="26">
        <f t="shared" si="19"/>
        <v>45.599999999999994</v>
      </c>
      <c r="M108" s="16"/>
    </row>
    <row r="109" spans="1:13" s="24" customFormat="1" ht="23.25" customHeight="1">
      <c r="A109" s="17">
        <v>106</v>
      </c>
      <c r="B109" s="13">
        <v>2020090086</v>
      </c>
      <c r="C109" s="17" t="s">
        <v>86</v>
      </c>
      <c r="D109" s="17" t="s">
        <v>180</v>
      </c>
      <c r="E109" s="27">
        <v>41.9</v>
      </c>
      <c r="F109" s="10">
        <f t="shared" si="15"/>
        <v>25.1</v>
      </c>
      <c r="G109" s="17">
        <v>47.7</v>
      </c>
      <c r="H109" s="10">
        <f t="shared" si="16"/>
        <v>9.5</v>
      </c>
      <c r="I109" s="9">
        <v>21.6</v>
      </c>
      <c r="J109" s="10">
        <f t="shared" si="17"/>
        <v>4.3</v>
      </c>
      <c r="K109" s="9">
        <f t="shared" si="18"/>
        <v>13.8</v>
      </c>
      <c r="L109" s="26">
        <f t="shared" si="19"/>
        <v>38.900000000000006</v>
      </c>
      <c r="M109" s="16"/>
    </row>
    <row r="110" spans="1:13" s="24" customFormat="1" ht="23.25" customHeight="1">
      <c r="A110" s="17">
        <v>107</v>
      </c>
      <c r="B110" s="13">
        <v>2020090010</v>
      </c>
      <c r="C110" s="17" t="s">
        <v>12</v>
      </c>
      <c r="D110" s="17" t="s">
        <v>179</v>
      </c>
      <c r="E110" s="25">
        <v>63.5</v>
      </c>
      <c r="F110" s="10">
        <f t="shared" si="15"/>
        <v>38.1</v>
      </c>
      <c r="G110" s="17">
        <v>52.2</v>
      </c>
      <c r="H110" s="14" t="s">
        <v>171</v>
      </c>
      <c r="I110" s="14" t="s">
        <v>171</v>
      </c>
      <c r="J110" s="14" t="s">
        <v>171</v>
      </c>
      <c r="K110" s="14" t="s">
        <v>171</v>
      </c>
      <c r="L110" s="26">
        <f>F110</f>
        <v>38.1</v>
      </c>
      <c r="M110" s="16"/>
    </row>
    <row r="111" spans="1:13" s="24" customFormat="1" ht="21.75" customHeight="1">
      <c r="A111" s="17">
        <v>108</v>
      </c>
      <c r="B111" s="13">
        <v>2020090062</v>
      </c>
      <c r="C111" s="17" t="s">
        <v>62</v>
      </c>
      <c r="D111" s="17" t="s">
        <v>180</v>
      </c>
      <c r="E111" s="27">
        <v>52.3</v>
      </c>
      <c r="F111" s="10">
        <f t="shared" si="15"/>
        <v>31.4</v>
      </c>
      <c r="G111" s="17">
        <v>20</v>
      </c>
      <c r="H111" s="10">
        <f>ROUND(G111*20%,1)</f>
        <v>4</v>
      </c>
      <c r="I111" s="9">
        <v>0.6</v>
      </c>
      <c r="J111" s="10">
        <f>ROUND(I111*20%,1)</f>
        <v>0.1</v>
      </c>
      <c r="K111" s="9">
        <f>H111+J111</f>
        <v>4.1</v>
      </c>
      <c r="L111" s="26">
        <f>F111+K111</f>
        <v>35.5</v>
      </c>
      <c r="M111" s="16"/>
    </row>
    <row r="112" spans="1:13" s="24" customFormat="1" ht="21.75" customHeight="1">
      <c r="A112" s="17">
        <v>109</v>
      </c>
      <c r="B112" s="13">
        <v>2020090035</v>
      </c>
      <c r="C112" s="4" t="s">
        <v>36</v>
      </c>
      <c r="D112" s="4" t="s">
        <v>179</v>
      </c>
      <c r="E112" s="19">
        <v>0</v>
      </c>
      <c r="F112" s="14" t="s">
        <v>176</v>
      </c>
      <c r="G112" s="14" t="s">
        <v>171</v>
      </c>
      <c r="H112" s="14" t="s">
        <v>171</v>
      </c>
      <c r="I112" s="14" t="s">
        <v>171</v>
      </c>
      <c r="J112" s="14" t="s">
        <v>171</v>
      </c>
      <c r="K112" s="14" t="s">
        <v>171</v>
      </c>
      <c r="L112" s="28" t="s">
        <v>171</v>
      </c>
      <c r="M112" s="16"/>
    </row>
    <row r="113" spans="1:250" s="1" customFormat="1" ht="23.25" customHeight="1">
      <c r="A113" s="17">
        <v>110</v>
      </c>
      <c r="B113" s="13">
        <v>2020090001</v>
      </c>
      <c r="C113" s="4" t="s">
        <v>3</v>
      </c>
      <c r="D113" s="4" t="s">
        <v>180</v>
      </c>
      <c r="E113" s="18" t="s">
        <v>174</v>
      </c>
      <c r="F113" s="14" t="s">
        <v>171</v>
      </c>
      <c r="G113" s="14" t="s">
        <v>171</v>
      </c>
      <c r="H113" s="14" t="s">
        <v>171</v>
      </c>
      <c r="I113" s="14" t="s">
        <v>171</v>
      </c>
      <c r="J113" s="14" t="s">
        <v>171</v>
      </c>
      <c r="K113" s="14" t="s">
        <v>171</v>
      </c>
      <c r="L113" s="14" t="s">
        <v>171</v>
      </c>
      <c r="M113" s="16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</row>
    <row r="114" spans="1:250" s="21" customFormat="1" ht="23.25" customHeight="1">
      <c r="A114" s="17">
        <v>111</v>
      </c>
      <c r="B114" s="13">
        <v>2020090008</v>
      </c>
      <c r="C114" s="4" t="s">
        <v>10</v>
      </c>
      <c r="D114" s="4" t="s">
        <v>179</v>
      </c>
      <c r="E114" s="19" t="s">
        <v>174</v>
      </c>
      <c r="F114" s="14" t="s">
        <v>171</v>
      </c>
      <c r="G114" s="14" t="s">
        <v>171</v>
      </c>
      <c r="H114" s="14" t="s">
        <v>171</v>
      </c>
      <c r="I114" s="14" t="s">
        <v>171</v>
      </c>
      <c r="J114" s="14" t="s">
        <v>171</v>
      </c>
      <c r="K114" s="14" t="s">
        <v>171</v>
      </c>
      <c r="L114" s="14" t="s">
        <v>171</v>
      </c>
      <c r="M114" s="1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</row>
    <row r="115" spans="1:250" s="21" customFormat="1" ht="23.25" customHeight="1">
      <c r="A115" s="17">
        <v>112</v>
      </c>
      <c r="B115" s="13">
        <v>2020090014</v>
      </c>
      <c r="C115" s="4" t="s">
        <v>16</v>
      </c>
      <c r="D115" s="4" t="s">
        <v>179</v>
      </c>
      <c r="E115" s="19" t="s">
        <v>174</v>
      </c>
      <c r="F115" s="14" t="s">
        <v>171</v>
      </c>
      <c r="G115" s="14" t="s">
        <v>171</v>
      </c>
      <c r="H115" s="14" t="s">
        <v>171</v>
      </c>
      <c r="I115" s="14" t="s">
        <v>171</v>
      </c>
      <c r="J115" s="14" t="s">
        <v>171</v>
      </c>
      <c r="K115" s="14" t="s">
        <v>171</v>
      </c>
      <c r="L115" s="14" t="s">
        <v>171</v>
      </c>
      <c r="M115" s="16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</row>
    <row r="116" spans="1:250" s="21" customFormat="1" ht="23.25" customHeight="1">
      <c r="A116" s="17">
        <v>113</v>
      </c>
      <c r="B116" s="13">
        <v>2020090015</v>
      </c>
      <c r="C116" s="4" t="s">
        <v>17</v>
      </c>
      <c r="D116" s="4" t="s">
        <v>179</v>
      </c>
      <c r="E116" s="19" t="s">
        <v>174</v>
      </c>
      <c r="F116" s="14" t="s">
        <v>171</v>
      </c>
      <c r="G116" s="14" t="s">
        <v>171</v>
      </c>
      <c r="H116" s="14" t="s">
        <v>171</v>
      </c>
      <c r="I116" s="14" t="s">
        <v>171</v>
      </c>
      <c r="J116" s="14" t="s">
        <v>171</v>
      </c>
      <c r="K116" s="14" t="s">
        <v>171</v>
      </c>
      <c r="L116" s="14" t="s">
        <v>171</v>
      </c>
      <c r="M116" s="1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</row>
    <row r="117" spans="1:250" s="21" customFormat="1" ht="23.25" customHeight="1">
      <c r="A117" s="17">
        <v>114</v>
      </c>
      <c r="B117" s="13">
        <v>2020090018</v>
      </c>
      <c r="C117" s="4" t="s">
        <v>20</v>
      </c>
      <c r="D117" s="4" t="s">
        <v>179</v>
      </c>
      <c r="E117" s="19" t="s">
        <v>174</v>
      </c>
      <c r="F117" s="14" t="s">
        <v>171</v>
      </c>
      <c r="G117" s="14" t="s">
        <v>171</v>
      </c>
      <c r="H117" s="14" t="s">
        <v>171</v>
      </c>
      <c r="I117" s="14" t="s">
        <v>171</v>
      </c>
      <c r="J117" s="14" t="s">
        <v>171</v>
      </c>
      <c r="K117" s="14" t="s">
        <v>171</v>
      </c>
      <c r="L117" s="14" t="s">
        <v>171</v>
      </c>
      <c r="M117" s="16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</row>
    <row r="118" spans="1:250" s="21" customFormat="1" ht="23.25" customHeight="1">
      <c r="A118" s="17">
        <v>115</v>
      </c>
      <c r="B118" s="13">
        <v>2020090019</v>
      </c>
      <c r="C118" s="4" t="s">
        <v>21</v>
      </c>
      <c r="D118" s="4" t="s">
        <v>179</v>
      </c>
      <c r="E118" s="19" t="s">
        <v>174</v>
      </c>
      <c r="F118" s="14" t="s">
        <v>171</v>
      </c>
      <c r="G118" s="14" t="s">
        <v>171</v>
      </c>
      <c r="H118" s="14" t="s">
        <v>171</v>
      </c>
      <c r="I118" s="14" t="s">
        <v>171</v>
      </c>
      <c r="J118" s="14" t="s">
        <v>171</v>
      </c>
      <c r="K118" s="14" t="s">
        <v>171</v>
      </c>
      <c r="L118" s="14" t="s">
        <v>171</v>
      </c>
      <c r="M118" s="1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</row>
    <row r="119" spans="1:250" s="21" customFormat="1" ht="23.25" customHeight="1">
      <c r="A119" s="17">
        <v>116</v>
      </c>
      <c r="B119" s="13">
        <v>2020090021</v>
      </c>
      <c r="C119" s="4" t="s">
        <v>23</v>
      </c>
      <c r="D119" s="4" t="s">
        <v>180</v>
      </c>
      <c r="E119" s="19" t="s">
        <v>174</v>
      </c>
      <c r="F119" s="14" t="s">
        <v>171</v>
      </c>
      <c r="G119" s="14" t="s">
        <v>171</v>
      </c>
      <c r="H119" s="14" t="s">
        <v>171</v>
      </c>
      <c r="I119" s="14" t="s">
        <v>171</v>
      </c>
      <c r="J119" s="14" t="s">
        <v>171</v>
      </c>
      <c r="K119" s="14" t="s">
        <v>171</v>
      </c>
      <c r="L119" s="14" t="s">
        <v>171</v>
      </c>
      <c r="M119" s="16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</row>
    <row r="120" spans="1:250" s="1" customFormat="1" ht="23.25" customHeight="1">
      <c r="A120" s="17">
        <v>117</v>
      </c>
      <c r="B120" s="13">
        <v>2020090023</v>
      </c>
      <c r="C120" s="4" t="s">
        <v>162</v>
      </c>
      <c r="D120" s="4" t="s">
        <v>179</v>
      </c>
      <c r="E120" s="18" t="s">
        <v>174</v>
      </c>
      <c r="F120" s="14" t="s">
        <v>171</v>
      </c>
      <c r="G120" s="14" t="s">
        <v>171</v>
      </c>
      <c r="H120" s="14" t="s">
        <v>171</v>
      </c>
      <c r="I120" s="14" t="s">
        <v>171</v>
      </c>
      <c r="J120" s="14" t="s">
        <v>171</v>
      </c>
      <c r="K120" s="14" t="s">
        <v>171</v>
      </c>
      <c r="L120" s="14" t="s">
        <v>171</v>
      </c>
      <c r="M120" s="1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</row>
    <row r="121" spans="1:250" s="21" customFormat="1" ht="23.25" customHeight="1">
      <c r="A121" s="17">
        <v>118</v>
      </c>
      <c r="B121" s="13">
        <v>2020090026</v>
      </c>
      <c r="C121" s="4" t="s">
        <v>27</v>
      </c>
      <c r="D121" s="4" t="s">
        <v>179</v>
      </c>
      <c r="E121" s="19" t="s">
        <v>174</v>
      </c>
      <c r="F121" s="14" t="s">
        <v>171</v>
      </c>
      <c r="G121" s="14" t="s">
        <v>171</v>
      </c>
      <c r="H121" s="14" t="s">
        <v>171</v>
      </c>
      <c r="I121" s="14" t="s">
        <v>171</v>
      </c>
      <c r="J121" s="14" t="s">
        <v>171</v>
      </c>
      <c r="K121" s="14" t="s">
        <v>171</v>
      </c>
      <c r="L121" s="14" t="s">
        <v>171</v>
      </c>
      <c r="M121" s="16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</row>
    <row r="122" spans="1:250" s="21" customFormat="1" ht="23.25" customHeight="1">
      <c r="A122" s="17">
        <v>119</v>
      </c>
      <c r="B122" s="13">
        <v>2020090038</v>
      </c>
      <c r="C122" s="4" t="s">
        <v>39</v>
      </c>
      <c r="D122" s="4" t="s">
        <v>179</v>
      </c>
      <c r="E122" s="19" t="s">
        <v>174</v>
      </c>
      <c r="F122" s="14" t="s">
        <v>171</v>
      </c>
      <c r="G122" s="14" t="s">
        <v>171</v>
      </c>
      <c r="H122" s="14" t="s">
        <v>171</v>
      </c>
      <c r="I122" s="14" t="s">
        <v>171</v>
      </c>
      <c r="J122" s="14" t="s">
        <v>171</v>
      </c>
      <c r="K122" s="14" t="s">
        <v>171</v>
      </c>
      <c r="L122" s="14" t="s">
        <v>171</v>
      </c>
      <c r="M122" s="16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</row>
    <row r="123" spans="1:250" s="21" customFormat="1" ht="23.25" customHeight="1">
      <c r="A123" s="17">
        <v>120</v>
      </c>
      <c r="B123" s="13">
        <v>2020090040</v>
      </c>
      <c r="C123" s="4" t="s">
        <v>41</v>
      </c>
      <c r="D123" s="4" t="s">
        <v>179</v>
      </c>
      <c r="E123" s="19" t="s">
        <v>174</v>
      </c>
      <c r="F123" s="14" t="s">
        <v>171</v>
      </c>
      <c r="G123" s="14" t="s">
        <v>171</v>
      </c>
      <c r="H123" s="14" t="s">
        <v>171</v>
      </c>
      <c r="I123" s="14" t="s">
        <v>171</v>
      </c>
      <c r="J123" s="14" t="s">
        <v>171</v>
      </c>
      <c r="K123" s="14" t="s">
        <v>171</v>
      </c>
      <c r="L123" s="14" t="s">
        <v>171</v>
      </c>
      <c r="M123" s="1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</row>
    <row r="124" spans="1:250" s="21" customFormat="1" ht="23.25" customHeight="1">
      <c r="A124" s="17">
        <v>121</v>
      </c>
      <c r="B124" s="13">
        <v>2020090044</v>
      </c>
      <c r="C124" s="4" t="s">
        <v>45</v>
      </c>
      <c r="D124" s="4" t="s">
        <v>180</v>
      </c>
      <c r="E124" s="19" t="s">
        <v>174</v>
      </c>
      <c r="F124" s="14" t="s">
        <v>171</v>
      </c>
      <c r="G124" s="14" t="s">
        <v>171</v>
      </c>
      <c r="H124" s="14" t="s">
        <v>171</v>
      </c>
      <c r="I124" s="14" t="s">
        <v>171</v>
      </c>
      <c r="J124" s="14" t="s">
        <v>171</v>
      </c>
      <c r="K124" s="14" t="s">
        <v>171</v>
      </c>
      <c r="L124" s="14" t="s">
        <v>171</v>
      </c>
      <c r="M124" s="16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</row>
    <row r="125" spans="1:250" s="1" customFormat="1" ht="23.25" customHeight="1">
      <c r="A125" s="17">
        <v>122</v>
      </c>
      <c r="B125" s="13">
        <v>2020090045</v>
      </c>
      <c r="C125" s="4" t="s">
        <v>46</v>
      </c>
      <c r="D125" s="4" t="s">
        <v>180</v>
      </c>
      <c r="E125" s="18" t="s">
        <v>174</v>
      </c>
      <c r="F125" s="14" t="s">
        <v>171</v>
      </c>
      <c r="G125" s="14" t="s">
        <v>171</v>
      </c>
      <c r="H125" s="14" t="s">
        <v>171</v>
      </c>
      <c r="I125" s="14" t="s">
        <v>171</v>
      </c>
      <c r="J125" s="14" t="s">
        <v>171</v>
      </c>
      <c r="K125" s="14" t="s">
        <v>171</v>
      </c>
      <c r="L125" s="14" t="s">
        <v>171</v>
      </c>
      <c r="M125" s="1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</row>
    <row r="126" spans="1:250" s="1" customFormat="1" ht="23.25" customHeight="1">
      <c r="A126" s="17">
        <v>123</v>
      </c>
      <c r="B126" s="13">
        <v>2020090047</v>
      </c>
      <c r="C126" s="4" t="s">
        <v>48</v>
      </c>
      <c r="D126" s="4" t="s">
        <v>179</v>
      </c>
      <c r="E126" s="18" t="s">
        <v>174</v>
      </c>
      <c r="F126" s="14" t="s">
        <v>171</v>
      </c>
      <c r="G126" s="14" t="s">
        <v>171</v>
      </c>
      <c r="H126" s="14" t="s">
        <v>171</v>
      </c>
      <c r="I126" s="14" t="s">
        <v>171</v>
      </c>
      <c r="J126" s="14" t="s">
        <v>171</v>
      </c>
      <c r="K126" s="14" t="s">
        <v>171</v>
      </c>
      <c r="L126" s="14" t="s">
        <v>171</v>
      </c>
      <c r="M126" s="16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</row>
    <row r="127" spans="1:250" s="21" customFormat="1" ht="23.25" customHeight="1">
      <c r="A127" s="17">
        <v>124</v>
      </c>
      <c r="B127" s="13">
        <v>2020090049</v>
      </c>
      <c r="C127" s="4" t="s">
        <v>50</v>
      </c>
      <c r="D127" s="4" t="s">
        <v>179</v>
      </c>
      <c r="E127" s="19" t="s">
        <v>174</v>
      </c>
      <c r="F127" s="14" t="s">
        <v>171</v>
      </c>
      <c r="G127" s="14" t="s">
        <v>171</v>
      </c>
      <c r="H127" s="14" t="s">
        <v>171</v>
      </c>
      <c r="I127" s="14" t="s">
        <v>171</v>
      </c>
      <c r="J127" s="14" t="s">
        <v>171</v>
      </c>
      <c r="K127" s="14" t="s">
        <v>171</v>
      </c>
      <c r="L127" s="14" t="s">
        <v>171</v>
      </c>
      <c r="M127" s="1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</row>
    <row r="128" spans="1:250" s="20" customFormat="1" ht="23.25" customHeight="1">
      <c r="A128" s="17">
        <v>125</v>
      </c>
      <c r="B128" s="13">
        <v>2020090053</v>
      </c>
      <c r="C128" s="4" t="s">
        <v>54</v>
      </c>
      <c r="D128" s="4" t="s">
        <v>179</v>
      </c>
      <c r="E128" s="19" t="s">
        <v>174</v>
      </c>
      <c r="F128" s="14" t="s">
        <v>171</v>
      </c>
      <c r="G128" s="14" t="s">
        <v>171</v>
      </c>
      <c r="H128" s="14" t="s">
        <v>171</v>
      </c>
      <c r="I128" s="14" t="s">
        <v>171</v>
      </c>
      <c r="J128" s="14" t="s">
        <v>171</v>
      </c>
      <c r="K128" s="14" t="s">
        <v>171</v>
      </c>
      <c r="L128" s="14" t="s">
        <v>171</v>
      </c>
      <c r="M128" s="16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</row>
    <row r="129" spans="1:13" ht="23.25" customHeight="1">
      <c r="A129" s="17">
        <v>126</v>
      </c>
      <c r="B129" s="13">
        <v>2020090056</v>
      </c>
      <c r="C129" s="4" t="s">
        <v>163</v>
      </c>
      <c r="D129" s="4" t="s">
        <v>179</v>
      </c>
      <c r="E129" s="18" t="s">
        <v>174</v>
      </c>
      <c r="F129" s="14" t="s">
        <v>171</v>
      </c>
      <c r="G129" s="14" t="s">
        <v>171</v>
      </c>
      <c r="H129" s="14" t="s">
        <v>171</v>
      </c>
      <c r="I129" s="14" t="s">
        <v>171</v>
      </c>
      <c r="J129" s="14" t="s">
        <v>171</v>
      </c>
      <c r="K129" s="14" t="s">
        <v>171</v>
      </c>
      <c r="L129" s="14" t="s">
        <v>171</v>
      </c>
      <c r="M129" s="16"/>
    </row>
    <row r="130" spans="1:13" ht="23.25" customHeight="1">
      <c r="A130" s="17">
        <v>127</v>
      </c>
      <c r="B130" s="13">
        <v>2020090060</v>
      </c>
      <c r="C130" s="4" t="s">
        <v>60</v>
      </c>
      <c r="D130" s="4" t="s">
        <v>179</v>
      </c>
      <c r="E130" s="18" t="s">
        <v>174</v>
      </c>
      <c r="F130" s="14" t="s">
        <v>171</v>
      </c>
      <c r="G130" s="14" t="s">
        <v>171</v>
      </c>
      <c r="H130" s="14" t="s">
        <v>171</v>
      </c>
      <c r="I130" s="14" t="s">
        <v>171</v>
      </c>
      <c r="J130" s="14" t="s">
        <v>171</v>
      </c>
      <c r="K130" s="14" t="s">
        <v>171</v>
      </c>
      <c r="L130" s="14" t="s">
        <v>171</v>
      </c>
      <c r="M130" s="16"/>
    </row>
    <row r="131" spans="1:250" s="20" customFormat="1" ht="23.25" customHeight="1">
      <c r="A131" s="17">
        <v>128</v>
      </c>
      <c r="B131" s="13">
        <v>2020090063</v>
      </c>
      <c r="C131" s="4" t="s">
        <v>63</v>
      </c>
      <c r="D131" s="4" t="s">
        <v>179</v>
      </c>
      <c r="E131" s="19" t="s">
        <v>174</v>
      </c>
      <c r="F131" s="14" t="s">
        <v>171</v>
      </c>
      <c r="G131" s="14" t="s">
        <v>171</v>
      </c>
      <c r="H131" s="14" t="s">
        <v>171</v>
      </c>
      <c r="I131" s="14" t="s">
        <v>171</v>
      </c>
      <c r="J131" s="14" t="s">
        <v>171</v>
      </c>
      <c r="K131" s="14" t="s">
        <v>171</v>
      </c>
      <c r="L131" s="14" t="s">
        <v>171</v>
      </c>
      <c r="M131" s="1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</row>
    <row r="132" spans="1:13" ht="23.25" customHeight="1">
      <c r="A132" s="17">
        <v>129</v>
      </c>
      <c r="B132" s="13">
        <v>2020090065</v>
      </c>
      <c r="C132" s="4" t="s">
        <v>65</v>
      </c>
      <c r="D132" s="4" t="s">
        <v>179</v>
      </c>
      <c r="E132" s="18" t="s">
        <v>174</v>
      </c>
      <c r="F132" s="14" t="s">
        <v>171</v>
      </c>
      <c r="G132" s="14" t="s">
        <v>171</v>
      </c>
      <c r="H132" s="14" t="s">
        <v>171</v>
      </c>
      <c r="I132" s="14" t="s">
        <v>171</v>
      </c>
      <c r="J132" s="14" t="s">
        <v>171</v>
      </c>
      <c r="K132" s="14" t="s">
        <v>171</v>
      </c>
      <c r="L132" s="14" t="s">
        <v>171</v>
      </c>
      <c r="M132" s="16"/>
    </row>
    <row r="133" spans="1:250" s="20" customFormat="1" ht="23.25" customHeight="1">
      <c r="A133" s="17">
        <v>130</v>
      </c>
      <c r="B133" s="13">
        <v>2020090066</v>
      </c>
      <c r="C133" s="4" t="s">
        <v>66</v>
      </c>
      <c r="D133" s="4" t="s">
        <v>179</v>
      </c>
      <c r="E133" s="19" t="s">
        <v>174</v>
      </c>
      <c r="F133" s="14" t="s">
        <v>171</v>
      </c>
      <c r="G133" s="14" t="s">
        <v>171</v>
      </c>
      <c r="H133" s="14" t="s">
        <v>171</v>
      </c>
      <c r="I133" s="14" t="s">
        <v>171</v>
      </c>
      <c r="J133" s="14" t="s">
        <v>171</v>
      </c>
      <c r="K133" s="14" t="s">
        <v>171</v>
      </c>
      <c r="L133" s="14" t="s">
        <v>171</v>
      </c>
      <c r="M133" s="1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</row>
    <row r="134" spans="1:13" ht="23.25" customHeight="1">
      <c r="A134" s="17">
        <v>131</v>
      </c>
      <c r="B134" s="13">
        <v>2020090068</v>
      </c>
      <c r="C134" s="4" t="s">
        <v>68</v>
      </c>
      <c r="D134" s="4" t="s">
        <v>180</v>
      </c>
      <c r="E134" s="18" t="s">
        <v>174</v>
      </c>
      <c r="F134" s="14" t="s">
        <v>171</v>
      </c>
      <c r="G134" s="14" t="s">
        <v>171</v>
      </c>
      <c r="H134" s="14" t="s">
        <v>171</v>
      </c>
      <c r="I134" s="14" t="s">
        <v>171</v>
      </c>
      <c r="J134" s="14" t="s">
        <v>171</v>
      </c>
      <c r="K134" s="14" t="s">
        <v>171</v>
      </c>
      <c r="L134" s="14" t="s">
        <v>171</v>
      </c>
      <c r="M134" s="16"/>
    </row>
    <row r="135" spans="1:250" s="20" customFormat="1" ht="23.25" customHeight="1">
      <c r="A135" s="17">
        <v>132</v>
      </c>
      <c r="B135" s="13">
        <v>2020090070</v>
      </c>
      <c r="C135" s="4" t="s">
        <v>70</v>
      </c>
      <c r="D135" s="4" t="s">
        <v>179</v>
      </c>
      <c r="E135" s="19" t="s">
        <v>174</v>
      </c>
      <c r="F135" s="14" t="s">
        <v>171</v>
      </c>
      <c r="G135" s="14" t="s">
        <v>171</v>
      </c>
      <c r="H135" s="14" t="s">
        <v>171</v>
      </c>
      <c r="I135" s="14" t="s">
        <v>171</v>
      </c>
      <c r="J135" s="14" t="s">
        <v>171</v>
      </c>
      <c r="K135" s="14" t="s">
        <v>171</v>
      </c>
      <c r="L135" s="14" t="s">
        <v>171</v>
      </c>
      <c r="M135" s="16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</row>
    <row r="136" spans="1:250" s="20" customFormat="1" ht="23.25" customHeight="1">
      <c r="A136" s="17">
        <v>133</v>
      </c>
      <c r="B136" s="13">
        <v>2020090071</v>
      </c>
      <c r="C136" s="4" t="s">
        <v>71</v>
      </c>
      <c r="D136" s="4" t="s">
        <v>180</v>
      </c>
      <c r="E136" s="19" t="s">
        <v>174</v>
      </c>
      <c r="F136" s="14" t="s">
        <v>171</v>
      </c>
      <c r="G136" s="14" t="s">
        <v>171</v>
      </c>
      <c r="H136" s="14" t="s">
        <v>171</v>
      </c>
      <c r="I136" s="14" t="s">
        <v>171</v>
      </c>
      <c r="J136" s="14" t="s">
        <v>171</v>
      </c>
      <c r="K136" s="14" t="s">
        <v>171</v>
      </c>
      <c r="L136" s="14" t="s">
        <v>171</v>
      </c>
      <c r="M136" s="1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</row>
    <row r="137" spans="1:13" ht="23.25" customHeight="1">
      <c r="A137" s="17">
        <v>134</v>
      </c>
      <c r="B137" s="13">
        <v>2020090072</v>
      </c>
      <c r="C137" s="4" t="s">
        <v>72</v>
      </c>
      <c r="D137" s="4" t="s">
        <v>179</v>
      </c>
      <c r="E137" s="18" t="s">
        <v>174</v>
      </c>
      <c r="F137" s="14" t="s">
        <v>171</v>
      </c>
      <c r="G137" s="14" t="s">
        <v>171</v>
      </c>
      <c r="H137" s="14" t="s">
        <v>171</v>
      </c>
      <c r="I137" s="14" t="s">
        <v>171</v>
      </c>
      <c r="J137" s="14" t="s">
        <v>171</v>
      </c>
      <c r="K137" s="14" t="s">
        <v>171</v>
      </c>
      <c r="L137" s="14" t="s">
        <v>171</v>
      </c>
      <c r="M137" s="16"/>
    </row>
    <row r="138" spans="1:250" s="20" customFormat="1" ht="23.25" customHeight="1">
      <c r="A138" s="17">
        <v>135</v>
      </c>
      <c r="B138" s="13">
        <v>2020090074</v>
      </c>
      <c r="C138" s="4" t="s">
        <v>74</v>
      </c>
      <c r="D138" s="4" t="s">
        <v>179</v>
      </c>
      <c r="E138" s="19" t="s">
        <v>174</v>
      </c>
      <c r="F138" s="14" t="s">
        <v>171</v>
      </c>
      <c r="G138" s="14" t="s">
        <v>171</v>
      </c>
      <c r="H138" s="14" t="s">
        <v>171</v>
      </c>
      <c r="I138" s="14" t="s">
        <v>171</v>
      </c>
      <c r="J138" s="14" t="s">
        <v>171</v>
      </c>
      <c r="K138" s="14" t="s">
        <v>171</v>
      </c>
      <c r="L138" s="14" t="s">
        <v>171</v>
      </c>
      <c r="M138" s="16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</row>
    <row r="139" spans="1:250" s="20" customFormat="1" ht="23.25" customHeight="1">
      <c r="A139" s="17">
        <v>136</v>
      </c>
      <c r="B139" s="13">
        <v>2020090077</v>
      </c>
      <c r="C139" s="4" t="s">
        <v>77</v>
      </c>
      <c r="D139" s="4" t="s">
        <v>179</v>
      </c>
      <c r="E139" s="19" t="s">
        <v>174</v>
      </c>
      <c r="F139" s="14" t="s">
        <v>171</v>
      </c>
      <c r="G139" s="14" t="s">
        <v>171</v>
      </c>
      <c r="H139" s="14" t="s">
        <v>171</v>
      </c>
      <c r="I139" s="14" t="s">
        <v>171</v>
      </c>
      <c r="J139" s="14" t="s">
        <v>171</v>
      </c>
      <c r="K139" s="14" t="s">
        <v>171</v>
      </c>
      <c r="L139" s="14" t="s">
        <v>171</v>
      </c>
      <c r="M139" s="1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</row>
    <row r="140" spans="1:250" s="20" customFormat="1" ht="23.25" customHeight="1">
      <c r="A140" s="17">
        <v>137</v>
      </c>
      <c r="B140" s="13">
        <v>2020090079</v>
      </c>
      <c r="C140" s="4" t="s">
        <v>79</v>
      </c>
      <c r="D140" s="4" t="s">
        <v>179</v>
      </c>
      <c r="E140" s="19" t="s">
        <v>174</v>
      </c>
      <c r="F140" s="14" t="s">
        <v>171</v>
      </c>
      <c r="G140" s="14" t="s">
        <v>171</v>
      </c>
      <c r="H140" s="14" t="s">
        <v>171</v>
      </c>
      <c r="I140" s="14" t="s">
        <v>171</v>
      </c>
      <c r="J140" s="14" t="s">
        <v>171</v>
      </c>
      <c r="K140" s="14" t="s">
        <v>171</v>
      </c>
      <c r="L140" s="14" t="s">
        <v>171</v>
      </c>
      <c r="M140" s="16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</row>
    <row r="141" spans="1:250" s="20" customFormat="1" ht="23.25" customHeight="1">
      <c r="A141" s="17">
        <v>138</v>
      </c>
      <c r="B141" s="13">
        <v>2020090080</v>
      </c>
      <c r="C141" s="4" t="s">
        <v>80</v>
      </c>
      <c r="D141" s="4" t="s">
        <v>179</v>
      </c>
      <c r="E141" s="19" t="s">
        <v>174</v>
      </c>
      <c r="F141" s="14" t="s">
        <v>171</v>
      </c>
      <c r="G141" s="14" t="s">
        <v>171</v>
      </c>
      <c r="H141" s="14" t="s">
        <v>171</v>
      </c>
      <c r="I141" s="14" t="s">
        <v>171</v>
      </c>
      <c r="J141" s="14" t="s">
        <v>171</v>
      </c>
      <c r="K141" s="14" t="s">
        <v>171</v>
      </c>
      <c r="L141" s="14" t="s">
        <v>171</v>
      </c>
      <c r="M141" s="1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</row>
    <row r="142" spans="1:250" s="20" customFormat="1" ht="23.25" customHeight="1">
      <c r="A142" s="17">
        <v>139</v>
      </c>
      <c r="B142" s="13">
        <v>2020090082</v>
      </c>
      <c r="C142" s="4" t="s">
        <v>82</v>
      </c>
      <c r="D142" s="4" t="s">
        <v>180</v>
      </c>
      <c r="E142" s="19" t="s">
        <v>174</v>
      </c>
      <c r="F142" s="14" t="s">
        <v>171</v>
      </c>
      <c r="G142" s="14" t="s">
        <v>171</v>
      </c>
      <c r="H142" s="14" t="s">
        <v>171</v>
      </c>
      <c r="I142" s="14" t="s">
        <v>171</v>
      </c>
      <c r="J142" s="14" t="s">
        <v>171</v>
      </c>
      <c r="K142" s="14" t="s">
        <v>171</v>
      </c>
      <c r="L142" s="14" t="s">
        <v>171</v>
      </c>
      <c r="M142" s="1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</row>
    <row r="143" spans="1:250" s="20" customFormat="1" ht="23.25" customHeight="1">
      <c r="A143" s="17">
        <v>140</v>
      </c>
      <c r="B143" s="13">
        <v>2020090083</v>
      </c>
      <c r="C143" s="4" t="s">
        <v>83</v>
      </c>
      <c r="D143" s="4" t="s">
        <v>179</v>
      </c>
      <c r="E143" s="19" t="s">
        <v>174</v>
      </c>
      <c r="F143" s="14" t="s">
        <v>171</v>
      </c>
      <c r="G143" s="14" t="s">
        <v>171</v>
      </c>
      <c r="H143" s="14" t="s">
        <v>171</v>
      </c>
      <c r="I143" s="14" t="s">
        <v>171</v>
      </c>
      <c r="J143" s="14" t="s">
        <v>171</v>
      </c>
      <c r="K143" s="14" t="s">
        <v>171</v>
      </c>
      <c r="L143" s="14" t="s">
        <v>171</v>
      </c>
      <c r="M143" s="16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</row>
    <row r="144" spans="1:250" s="20" customFormat="1" ht="23.25" customHeight="1">
      <c r="A144" s="17">
        <v>141</v>
      </c>
      <c r="B144" s="13">
        <v>2020090085</v>
      </c>
      <c r="C144" s="4" t="s">
        <v>85</v>
      </c>
      <c r="D144" s="4" t="s">
        <v>179</v>
      </c>
      <c r="E144" s="19" t="s">
        <v>174</v>
      </c>
      <c r="F144" s="14" t="s">
        <v>171</v>
      </c>
      <c r="G144" s="14" t="s">
        <v>171</v>
      </c>
      <c r="H144" s="14" t="s">
        <v>171</v>
      </c>
      <c r="I144" s="14" t="s">
        <v>171</v>
      </c>
      <c r="J144" s="14" t="s">
        <v>171</v>
      </c>
      <c r="K144" s="14" t="s">
        <v>171</v>
      </c>
      <c r="L144" s="14" t="s">
        <v>171</v>
      </c>
      <c r="M144" s="1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</row>
    <row r="145" spans="1:250" s="20" customFormat="1" ht="23.25" customHeight="1">
      <c r="A145" s="17">
        <v>142</v>
      </c>
      <c r="B145" s="13">
        <v>2020090098</v>
      </c>
      <c r="C145" s="4" t="s">
        <v>98</v>
      </c>
      <c r="D145" s="4" t="s">
        <v>180</v>
      </c>
      <c r="E145" s="19" t="s">
        <v>174</v>
      </c>
      <c r="F145" s="14" t="s">
        <v>171</v>
      </c>
      <c r="G145" s="14" t="s">
        <v>171</v>
      </c>
      <c r="H145" s="14" t="s">
        <v>171</v>
      </c>
      <c r="I145" s="14" t="s">
        <v>171</v>
      </c>
      <c r="J145" s="14" t="s">
        <v>171</v>
      </c>
      <c r="K145" s="14" t="s">
        <v>171</v>
      </c>
      <c r="L145" s="14" t="s">
        <v>171</v>
      </c>
      <c r="M145" s="1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</row>
    <row r="146" spans="1:13" ht="23.25" customHeight="1">
      <c r="A146" s="17">
        <v>143</v>
      </c>
      <c r="B146" s="13">
        <v>2020090101</v>
      </c>
      <c r="C146" s="4" t="s">
        <v>101</v>
      </c>
      <c r="D146" s="4" t="s">
        <v>180</v>
      </c>
      <c r="E146" s="18" t="s">
        <v>174</v>
      </c>
      <c r="F146" s="14" t="s">
        <v>171</v>
      </c>
      <c r="G146" s="14" t="s">
        <v>171</v>
      </c>
      <c r="H146" s="14" t="s">
        <v>171</v>
      </c>
      <c r="I146" s="14" t="s">
        <v>171</v>
      </c>
      <c r="J146" s="14" t="s">
        <v>171</v>
      </c>
      <c r="K146" s="14" t="s">
        <v>171</v>
      </c>
      <c r="L146" s="14" t="s">
        <v>171</v>
      </c>
      <c r="M146" s="16"/>
    </row>
    <row r="147" spans="1:250" s="20" customFormat="1" ht="23.25" customHeight="1">
      <c r="A147" s="17">
        <v>144</v>
      </c>
      <c r="B147" s="13">
        <v>2020090108</v>
      </c>
      <c r="C147" s="4" t="s">
        <v>108</v>
      </c>
      <c r="D147" s="4" t="s">
        <v>179</v>
      </c>
      <c r="E147" s="19" t="s">
        <v>174</v>
      </c>
      <c r="F147" s="14" t="s">
        <v>171</v>
      </c>
      <c r="G147" s="14" t="s">
        <v>171</v>
      </c>
      <c r="H147" s="14" t="s">
        <v>171</v>
      </c>
      <c r="I147" s="14" t="s">
        <v>171</v>
      </c>
      <c r="J147" s="14" t="s">
        <v>171</v>
      </c>
      <c r="K147" s="14" t="s">
        <v>171</v>
      </c>
      <c r="L147" s="14" t="s">
        <v>171</v>
      </c>
      <c r="M147" s="16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</row>
    <row r="148" spans="1:250" s="20" customFormat="1" ht="23.25" customHeight="1">
      <c r="A148" s="17">
        <v>145</v>
      </c>
      <c r="B148" s="13">
        <v>2020090109</v>
      </c>
      <c r="C148" s="4" t="s">
        <v>109</v>
      </c>
      <c r="D148" s="4" t="s">
        <v>179</v>
      </c>
      <c r="E148" s="19" t="s">
        <v>174</v>
      </c>
      <c r="F148" s="14" t="s">
        <v>171</v>
      </c>
      <c r="G148" s="14" t="s">
        <v>171</v>
      </c>
      <c r="H148" s="14" t="s">
        <v>171</v>
      </c>
      <c r="I148" s="14" t="s">
        <v>171</v>
      </c>
      <c r="J148" s="14" t="s">
        <v>171</v>
      </c>
      <c r="K148" s="14" t="s">
        <v>171</v>
      </c>
      <c r="L148" s="14" t="s">
        <v>171</v>
      </c>
      <c r="M148" s="16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</row>
    <row r="149" spans="1:13" ht="23.25" customHeight="1">
      <c r="A149" s="17">
        <v>146</v>
      </c>
      <c r="B149" s="13">
        <v>2020090111</v>
      </c>
      <c r="C149" s="4" t="s">
        <v>111</v>
      </c>
      <c r="D149" s="4" t="s">
        <v>180</v>
      </c>
      <c r="E149" s="18" t="s">
        <v>174</v>
      </c>
      <c r="F149" s="14" t="s">
        <v>171</v>
      </c>
      <c r="G149" s="14" t="s">
        <v>171</v>
      </c>
      <c r="H149" s="14" t="s">
        <v>171</v>
      </c>
      <c r="I149" s="14" t="s">
        <v>171</v>
      </c>
      <c r="J149" s="14" t="s">
        <v>171</v>
      </c>
      <c r="K149" s="14" t="s">
        <v>171</v>
      </c>
      <c r="L149" s="14" t="s">
        <v>171</v>
      </c>
      <c r="M149" s="16"/>
    </row>
    <row r="150" spans="1:250" s="20" customFormat="1" ht="23.25" customHeight="1">
      <c r="A150" s="17">
        <v>147</v>
      </c>
      <c r="B150" s="13">
        <v>2020090116</v>
      </c>
      <c r="C150" s="4" t="s">
        <v>116</v>
      </c>
      <c r="D150" s="4" t="s">
        <v>179</v>
      </c>
      <c r="E150" s="19" t="s">
        <v>174</v>
      </c>
      <c r="F150" s="14" t="s">
        <v>171</v>
      </c>
      <c r="G150" s="14" t="s">
        <v>171</v>
      </c>
      <c r="H150" s="14" t="s">
        <v>171</v>
      </c>
      <c r="I150" s="14" t="s">
        <v>171</v>
      </c>
      <c r="J150" s="14" t="s">
        <v>171</v>
      </c>
      <c r="K150" s="14" t="s">
        <v>171</v>
      </c>
      <c r="L150" s="14" t="s">
        <v>171</v>
      </c>
      <c r="M150" s="1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</row>
    <row r="151" spans="1:13" ht="23.25" customHeight="1">
      <c r="A151" s="17">
        <v>148</v>
      </c>
      <c r="B151" s="13">
        <v>2020090118</v>
      </c>
      <c r="C151" s="4" t="s">
        <v>118</v>
      </c>
      <c r="D151" s="4" t="s">
        <v>179</v>
      </c>
      <c r="E151" s="18" t="s">
        <v>174</v>
      </c>
      <c r="F151" s="14" t="s">
        <v>171</v>
      </c>
      <c r="G151" s="14" t="s">
        <v>171</v>
      </c>
      <c r="H151" s="14" t="s">
        <v>171</v>
      </c>
      <c r="I151" s="14" t="s">
        <v>171</v>
      </c>
      <c r="J151" s="14" t="s">
        <v>171</v>
      </c>
      <c r="K151" s="14" t="s">
        <v>171</v>
      </c>
      <c r="L151" s="14" t="s">
        <v>171</v>
      </c>
      <c r="M151" s="16"/>
    </row>
    <row r="152" spans="1:250" s="20" customFormat="1" ht="23.25" customHeight="1">
      <c r="A152" s="17">
        <v>149</v>
      </c>
      <c r="B152" s="13">
        <v>2020090119</v>
      </c>
      <c r="C152" s="4" t="s">
        <v>119</v>
      </c>
      <c r="D152" s="4" t="s">
        <v>179</v>
      </c>
      <c r="E152" s="19" t="s">
        <v>174</v>
      </c>
      <c r="F152" s="14" t="s">
        <v>171</v>
      </c>
      <c r="G152" s="14" t="s">
        <v>171</v>
      </c>
      <c r="H152" s="14" t="s">
        <v>171</v>
      </c>
      <c r="I152" s="14" t="s">
        <v>171</v>
      </c>
      <c r="J152" s="14" t="s">
        <v>171</v>
      </c>
      <c r="K152" s="14" t="s">
        <v>171</v>
      </c>
      <c r="L152" s="14" t="s">
        <v>171</v>
      </c>
      <c r="M152" s="16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</row>
    <row r="153" spans="1:250" s="20" customFormat="1" ht="23.25" customHeight="1">
      <c r="A153" s="17">
        <v>150</v>
      </c>
      <c r="B153" s="13">
        <v>2020090125</v>
      </c>
      <c r="C153" s="4" t="s">
        <v>125</v>
      </c>
      <c r="D153" s="4" t="s">
        <v>179</v>
      </c>
      <c r="E153" s="19" t="s">
        <v>174</v>
      </c>
      <c r="F153" s="14" t="s">
        <v>171</v>
      </c>
      <c r="G153" s="14" t="s">
        <v>171</v>
      </c>
      <c r="H153" s="14" t="s">
        <v>171</v>
      </c>
      <c r="I153" s="14" t="s">
        <v>171</v>
      </c>
      <c r="J153" s="14" t="s">
        <v>171</v>
      </c>
      <c r="K153" s="14" t="s">
        <v>171</v>
      </c>
      <c r="L153" s="14" t="s">
        <v>171</v>
      </c>
      <c r="M153" s="16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</row>
    <row r="154" spans="1:250" s="20" customFormat="1" ht="23.25" customHeight="1">
      <c r="A154" s="17">
        <v>151</v>
      </c>
      <c r="B154" s="13">
        <v>2020090128</v>
      </c>
      <c r="C154" s="4" t="s">
        <v>128</v>
      </c>
      <c r="D154" s="4" t="s">
        <v>180</v>
      </c>
      <c r="E154" s="19" t="s">
        <v>174</v>
      </c>
      <c r="F154" s="14" t="s">
        <v>171</v>
      </c>
      <c r="G154" s="14" t="s">
        <v>171</v>
      </c>
      <c r="H154" s="14" t="s">
        <v>171</v>
      </c>
      <c r="I154" s="14" t="s">
        <v>171</v>
      </c>
      <c r="J154" s="14" t="s">
        <v>171</v>
      </c>
      <c r="K154" s="14" t="s">
        <v>171</v>
      </c>
      <c r="L154" s="14" t="s">
        <v>171</v>
      </c>
      <c r="M154" s="16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</row>
    <row r="155" spans="1:13" ht="23.25" customHeight="1">
      <c r="A155" s="17">
        <v>152</v>
      </c>
      <c r="B155" s="13">
        <v>2020090131</v>
      </c>
      <c r="C155" s="4" t="s">
        <v>131</v>
      </c>
      <c r="D155" s="4" t="s">
        <v>179</v>
      </c>
      <c r="E155" s="18" t="s">
        <v>174</v>
      </c>
      <c r="F155" s="14" t="s">
        <v>171</v>
      </c>
      <c r="G155" s="14" t="s">
        <v>171</v>
      </c>
      <c r="H155" s="14" t="s">
        <v>171</v>
      </c>
      <c r="I155" s="14" t="s">
        <v>171</v>
      </c>
      <c r="J155" s="14" t="s">
        <v>171</v>
      </c>
      <c r="K155" s="14" t="s">
        <v>171</v>
      </c>
      <c r="L155" s="14" t="s">
        <v>171</v>
      </c>
      <c r="M155" s="16"/>
    </row>
    <row r="156" spans="1:13" ht="23.25" customHeight="1">
      <c r="A156" s="17">
        <v>153</v>
      </c>
      <c r="B156" s="13">
        <v>2020090132</v>
      </c>
      <c r="C156" s="4" t="s">
        <v>132</v>
      </c>
      <c r="D156" s="4" t="s">
        <v>179</v>
      </c>
      <c r="E156" s="18" t="s">
        <v>174</v>
      </c>
      <c r="F156" s="14" t="s">
        <v>171</v>
      </c>
      <c r="G156" s="14" t="s">
        <v>171</v>
      </c>
      <c r="H156" s="14" t="s">
        <v>171</v>
      </c>
      <c r="I156" s="14" t="s">
        <v>171</v>
      </c>
      <c r="J156" s="14" t="s">
        <v>171</v>
      </c>
      <c r="K156" s="14" t="s">
        <v>171</v>
      </c>
      <c r="L156" s="14" t="s">
        <v>171</v>
      </c>
      <c r="M156" s="16"/>
    </row>
    <row r="157" spans="1:250" s="20" customFormat="1" ht="23.25" customHeight="1">
      <c r="A157" s="17">
        <v>154</v>
      </c>
      <c r="B157" s="13">
        <v>2020090133</v>
      </c>
      <c r="C157" s="4" t="s">
        <v>133</v>
      </c>
      <c r="D157" s="4" t="s">
        <v>179</v>
      </c>
      <c r="E157" s="19" t="s">
        <v>174</v>
      </c>
      <c r="F157" s="14" t="s">
        <v>171</v>
      </c>
      <c r="G157" s="14" t="s">
        <v>171</v>
      </c>
      <c r="H157" s="14" t="s">
        <v>171</v>
      </c>
      <c r="I157" s="14" t="s">
        <v>171</v>
      </c>
      <c r="J157" s="14" t="s">
        <v>171</v>
      </c>
      <c r="K157" s="14" t="s">
        <v>171</v>
      </c>
      <c r="L157" s="14" t="s">
        <v>171</v>
      </c>
      <c r="M157" s="16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</row>
    <row r="158" spans="1:13" ht="23.25" customHeight="1">
      <c r="A158" s="17">
        <v>155</v>
      </c>
      <c r="B158" s="13">
        <v>2020090142</v>
      </c>
      <c r="C158" s="4" t="s">
        <v>142</v>
      </c>
      <c r="D158" s="4" t="s">
        <v>179</v>
      </c>
      <c r="E158" s="18" t="s">
        <v>174</v>
      </c>
      <c r="F158" s="14" t="s">
        <v>171</v>
      </c>
      <c r="G158" s="14" t="s">
        <v>171</v>
      </c>
      <c r="H158" s="14" t="s">
        <v>171</v>
      </c>
      <c r="I158" s="14" t="s">
        <v>171</v>
      </c>
      <c r="J158" s="14" t="s">
        <v>171</v>
      </c>
      <c r="K158" s="14" t="s">
        <v>171</v>
      </c>
      <c r="L158" s="14" t="s">
        <v>171</v>
      </c>
      <c r="M158" s="16"/>
    </row>
    <row r="159" spans="1:250" s="20" customFormat="1" ht="23.25" customHeight="1">
      <c r="A159" s="17">
        <v>156</v>
      </c>
      <c r="B159" s="13">
        <v>2020090146</v>
      </c>
      <c r="C159" s="4" t="s">
        <v>146</v>
      </c>
      <c r="D159" s="4" t="s">
        <v>179</v>
      </c>
      <c r="E159" s="19" t="s">
        <v>174</v>
      </c>
      <c r="F159" s="14" t="s">
        <v>171</v>
      </c>
      <c r="G159" s="14" t="s">
        <v>171</v>
      </c>
      <c r="H159" s="14" t="s">
        <v>171</v>
      </c>
      <c r="I159" s="14" t="s">
        <v>171</v>
      </c>
      <c r="J159" s="14" t="s">
        <v>171</v>
      </c>
      <c r="K159" s="14" t="s">
        <v>171</v>
      </c>
      <c r="L159" s="14" t="s">
        <v>171</v>
      </c>
      <c r="M159" s="16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</row>
    <row r="160" spans="1:13" ht="23.25" customHeight="1">
      <c r="A160" s="17">
        <v>157</v>
      </c>
      <c r="B160" s="13">
        <v>2020090147</v>
      </c>
      <c r="C160" s="4" t="s">
        <v>147</v>
      </c>
      <c r="D160" s="4" t="s">
        <v>180</v>
      </c>
      <c r="E160" s="18" t="s">
        <v>174</v>
      </c>
      <c r="F160" s="14" t="s">
        <v>171</v>
      </c>
      <c r="G160" s="14" t="s">
        <v>171</v>
      </c>
      <c r="H160" s="14" t="s">
        <v>171</v>
      </c>
      <c r="I160" s="14" t="s">
        <v>171</v>
      </c>
      <c r="J160" s="14" t="s">
        <v>171</v>
      </c>
      <c r="K160" s="14" t="s">
        <v>171</v>
      </c>
      <c r="L160" s="14" t="s">
        <v>171</v>
      </c>
      <c r="M160" s="16"/>
    </row>
    <row r="161" spans="1:250" s="20" customFormat="1" ht="23.25" customHeight="1">
      <c r="A161" s="17">
        <v>158</v>
      </c>
      <c r="B161" s="13">
        <v>2020090150</v>
      </c>
      <c r="C161" s="4" t="s">
        <v>150</v>
      </c>
      <c r="D161" s="4" t="s">
        <v>180</v>
      </c>
      <c r="E161" s="19" t="s">
        <v>174</v>
      </c>
      <c r="F161" s="14" t="s">
        <v>171</v>
      </c>
      <c r="G161" s="14" t="s">
        <v>171</v>
      </c>
      <c r="H161" s="14" t="s">
        <v>171</v>
      </c>
      <c r="I161" s="14" t="s">
        <v>171</v>
      </c>
      <c r="J161" s="14" t="s">
        <v>171</v>
      </c>
      <c r="K161" s="14" t="s">
        <v>171</v>
      </c>
      <c r="L161" s="14" t="s">
        <v>171</v>
      </c>
      <c r="M161" s="16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</row>
    <row r="162" spans="1:250" s="20" customFormat="1" ht="23.25" customHeight="1">
      <c r="A162" s="17">
        <v>159</v>
      </c>
      <c r="B162" s="13">
        <v>2020090157</v>
      </c>
      <c r="C162" s="4" t="s">
        <v>157</v>
      </c>
      <c r="D162" s="4" t="s">
        <v>179</v>
      </c>
      <c r="E162" s="19" t="s">
        <v>174</v>
      </c>
      <c r="F162" s="14" t="s">
        <v>171</v>
      </c>
      <c r="G162" s="14" t="s">
        <v>171</v>
      </c>
      <c r="H162" s="14" t="s">
        <v>171</v>
      </c>
      <c r="I162" s="14" t="s">
        <v>171</v>
      </c>
      <c r="J162" s="14" t="s">
        <v>171</v>
      </c>
      <c r="K162" s="14" t="s">
        <v>171</v>
      </c>
      <c r="L162" s="14" t="s">
        <v>171</v>
      </c>
      <c r="M162" s="16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</row>
    <row r="163" spans="1:250" s="20" customFormat="1" ht="23.25" customHeight="1">
      <c r="A163" s="17">
        <v>160</v>
      </c>
      <c r="B163" s="13">
        <v>2020090159</v>
      </c>
      <c r="C163" s="4" t="s">
        <v>159</v>
      </c>
      <c r="D163" s="4" t="s">
        <v>180</v>
      </c>
      <c r="E163" s="19" t="s">
        <v>174</v>
      </c>
      <c r="F163" s="14" t="s">
        <v>171</v>
      </c>
      <c r="G163" s="14" t="s">
        <v>171</v>
      </c>
      <c r="H163" s="14" t="s">
        <v>171</v>
      </c>
      <c r="I163" s="14" t="s">
        <v>171</v>
      </c>
      <c r="J163" s="14" t="s">
        <v>171</v>
      </c>
      <c r="K163" s="14" t="s">
        <v>171</v>
      </c>
      <c r="L163" s="14" t="s">
        <v>171</v>
      </c>
      <c r="M163" s="16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</row>
    <row r="164" spans="1:13" ht="23.25" customHeight="1">
      <c r="A164" s="17">
        <v>161</v>
      </c>
      <c r="B164" s="13">
        <v>2020090161</v>
      </c>
      <c r="C164" s="4" t="s">
        <v>161</v>
      </c>
      <c r="D164" s="4" t="s">
        <v>180</v>
      </c>
      <c r="E164" s="18" t="s">
        <v>174</v>
      </c>
      <c r="F164" s="14" t="s">
        <v>171</v>
      </c>
      <c r="G164" s="14" t="s">
        <v>171</v>
      </c>
      <c r="H164" s="14" t="s">
        <v>171</v>
      </c>
      <c r="I164" s="14" t="s">
        <v>171</v>
      </c>
      <c r="J164" s="14" t="s">
        <v>171</v>
      </c>
      <c r="K164" s="14" t="s">
        <v>171</v>
      </c>
      <c r="L164" s="14" t="s">
        <v>171</v>
      </c>
      <c r="M164" s="16"/>
    </row>
  </sheetData>
  <sheetProtection/>
  <mergeCells count="11">
    <mergeCell ref="L2:L3"/>
    <mergeCell ref="M2:M3"/>
    <mergeCell ref="A2:A3"/>
    <mergeCell ref="B2:B3"/>
    <mergeCell ref="C2:C3"/>
    <mergeCell ref="D2:D3"/>
    <mergeCell ref="A1:M1"/>
    <mergeCell ref="E2:E3"/>
    <mergeCell ref="F2:F3"/>
    <mergeCell ref="G2:J2"/>
    <mergeCell ref="K2:K3"/>
  </mergeCells>
  <conditionalFormatting sqref="C113">
    <cfRule type="duplicateValues" priority="39" dxfId="30">
      <formula>AND(COUNTIF($C$113:$C$113,C113)&gt;1,NOT(ISBLANK(C113)))</formula>
    </cfRule>
    <cfRule type="duplicateValues" priority="40" dxfId="30">
      <formula>AND(COUNTIF($C$113:$C$113,C113)&gt;1,NOT(ISBLANK(C113)))</formula>
    </cfRule>
  </conditionalFormatting>
  <conditionalFormatting sqref="C114">
    <cfRule type="duplicateValues" priority="35" dxfId="30">
      <formula>AND(COUNTIF($C$114:$C$114,C114)&gt;1,NOT(ISBLANK(C114)))</formula>
    </cfRule>
    <cfRule type="duplicateValues" priority="36" dxfId="30">
      <formula>AND(COUNTIF($C$114:$C$114,C114)&gt;1,NOT(ISBLANK(C114)))</formula>
    </cfRule>
  </conditionalFormatting>
  <conditionalFormatting sqref="C115">
    <cfRule type="duplicateValues" priority="31" dxfId="30">
      <formula>AND(COUNTIF($C$115:$C$115,C115)&gt;1,NOT(ISBLANK(C115)))</formula>
    </cfRule>
    <cfRule type="duplicateValues" priority="32" dxfId="30">
      <formula>AND(COUNTIF($C$115:$C$115,C115)&gt;1,NOT(ISBLANK(C115)))</formula>
    </cfRule>
  </conditionalFormatting>
  <conditionalFormatting sqref="C116">
    <cfRule type="duplicateValues" priority="27" dxfId="30">
      <formula>AND(COUNTIF($C$116:$C$116,C116)&gt;1,NOT(ISBLANK(C116)))</formula>
    </cfRule>
    <cfRule type="duplicateValues" priority="28" dxfId="30">
      <formula>AND(COUNTIF($C$116:$C$116,C116)&gt;1,NOT(ISBLANK(C116)))</formula>
    </cfRule>
  </conditionalFormatting>
  <conditionalFormatting sqref="C117">
    <cfRule type="duplicateValues" priority="23" dxfId="30">
      <formula>AND(COUNTIF($C$117:$C$117,C117)&gt;1,NOT(ISBLANK(C117)))</formula>
    </cfRule>
    <cfRule type="duplicateValues" priority="24" dxfId="30">
      <formula>AND(COUNTIF($C$117:$C$117,C117)&gt;1,NOT(ISBLANK(C117)))</formula>
    </cfRule>
  </conditionalFormatting>
  <conditionalFormatting sqref="C127">
    <cfRule type="duplicateValues" priority="51" dxfId="30">
      <formula>AND(COUNTIF($C$127:$C$127,C127)&gt;1,NOT(ISBLANK(C127)))</formula>
    </cfRule>
    <cfRule type="duplicateValues" priority="52" dxfId="30">
      <formula>AND(COUNTIF($C$127:$C$127,C127)&gt;1,NOT(ISBLANK(C127)))</formula>
    </cfRule>
  </conditionalFormatting>
  <conditionalFormatting sqref="C118">
    <cfRule type="duplicateValues" priority="53" dxfId="30">
      <formula>AND(COUNTIF($C$118:$C$118,C118)&gt;1,NOT(ISBLANK(C118)))</formula>
    </cfRule>
    <cfRule type="duplicateValues" priority="54" dxfId="30">
      <formula>AND(COUNTIF($C$118:$C$118,C118)&gt;1,NOT(ISBLANK(C118)))</formula>
    </cfRule>
  </conditionalFormatting>
  <conditionalFormatting sqref="C119">
    <cfRule type="duplicateValues" priority="55" dxfId="30">
      <formula>AND(COUNTIF($C$119:$C$119,C119)&gt;1,NOT(ISBLANK(C119)))</formula>
    </cfRule>
    <cfRule type="duplicateValues" priority="56" dxfId="30">
      <formula>AND(COUNTIF($C$119:$C$119,C119)&gt;1,NOT(ISBLANK(C119)))</formula>
    </cfRule>
  </conditionalFormatting>
  <conditionalFormatting sqref="C120">
    <cfRule type="duplicateValues" priority="57" dxfId="30">
      <formula>AND(COUNTIF($C$120:$C$120,C120)&gt;1,NOT(ISBLANK(C120)))</formula>
    </cfRule>
    <cfRule type="duplicateValues" priority="58" dxfId="30">
      <formula>AND(COUNTIF($C$120:$C$120,C120)&gt;1,NOT(ISBLANK(C120)))</formula>
    </cfRule>
  </conditionalFormatting>
  <conditionalFormatting sqref="C121">
    <cfRule type="duplicateValues" priority="59" dxfId="30">
      <formula>AND(COUNTIF($C$121:$C$121,C121)&gt;1,NOT(ISBLANK(C121)))</formula>
    </cfRule>
    <cfRule type="duplicateValues" priority="60" dxfId="30">
      <formula>AND(COUNTIF($C$121:$C$121,C121)&gt;1,NOT(ISBLANK(C121)))</formula>
    </cfRule>
  </conditionalFormatting>
  <conditionalFormatting sqref="C112">
    <cfRule type="duplicateValues" priority="61" dxfId="30">
      <formula>AND(COUNTIF($C$112:$C$112,C112)&gt;1,NOT(ISBLANK(C112)))</formula>
    </cfRule>
    <cfRule type="duplicateValues" priority="62" dxfId="30">
      <formula>AND(COUNTIF($C$112:$C$112,C112)&gt;1,NOT(ISBLANK(C112)))</formula>
    </cfRule>
  </conditionalFormatting>
  <conditionalFormatting sqref="C122">
    <cfRule type="duplicateValues" priority="63" dxfId="30">
      <formula>AND(COUNTIF($C$122:$C$122,C122)&gt;1,NOT(ISBLANK(C122)))</formula>
    </cfRule>
    <cfRule type="duplicateValues" priority="64" dxfId="30">
      <formula>AND(COUNTIF($C$122:$C$122,C122)&gt;1,NOT(ISBLANK(C122)))</formula>
    </cfRule>
  </conditionalFormatting>
  <conditionalFormatting sqref="C123">
    <cfRule type="duplicateValues" priority="65" dxfId="30">
      <formula>AND(COUNTIF($C$123:$C$123,C123)&gt;1,NOT(ISBLANK(C123)))</formula>
    </cfRule>
    <cfRule type="duplicateValues" priority="66" dxfId="30">
      <formula>AND(COUNTIF($C$123:$C$123,C123)&gt;1,NOT(ISBLANK(C123)))</formula>
    </cfRule>
  </conditionalFormatting>
  <conditionalFormatting sqref="C124">
    <cfRule type="duplicateValues" priority="67" dxfId="30">
      <formula>AND(COUNTIF($C$124:$C$124,C124)&gt;1,NOT(ISBLANK(C124)))</formula>
    </cfRule>
    <cfRule type="duplicateValues" priority="68" dxfId="30">
      <formula>AND(COUNTIF($C$124:$C$124,C124)&gt;1,NOT(ISBLANK(C124)))</formula>
    </cfRule>
  </conditionalFormatting>
  <conditionalFormatting sqref="C2:C3 C125:C140 C165:D65536">
    <cfRule type="duplicateValues" priority="69" dxfId="30">
      <formula>AND(COUNTIF($C$2:$C$3,C2)+COUNTIF($C$125:$C$140,C2)+COUNTIF($C$165:$D$65536,C2)&gt;1,NOT(ISBLANK(C2)))</formula>
    </cfRule>
    <cfRule type="duplicateValues" priority="70" dxfId="30">
      <formula>AND(COUNTIF($C$2:$C$3,C2)+COUNTIF($C$125:$C$140,C2)+COUNTIF($C$165:$D$65536,C2)&gt;1,NOT(ISBLANK(C2)))</formula>
    </cfRule>
  </conditionalFormatting>
  <printOptions/>
  <pageMargins left="0.41" right="0.64" top="0.25" bottom="0.33" header="0.16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2020-09-10T08:59:36Z</cp:lastPrinted>
  <dcterms:created xsi:type="dcterms:W3CDTF">2006-09-13T11:21:00Z</dcterms:created>
  <dcterms:modified xsi:type="dcterms:W3CDTF">2020-09-21T08:10:21Z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